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12" documentId="13_ncr:1_{F6CB121F-512D-4AA6-A0C1-0FB36C537598}" xr6:coauthVersionLast="47" xr6:coauthVersionMax="47" xr10:uidLastSave="{EFBC930E-8CD2-4D63-BCE8-8AD649EF90E4}"/>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10"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<sst xmlns="http://schemas.openxmlformats.org/spreadsheetml/2006/main" count="180278" uniqueCount="39124">
  <si>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</si>
  <si>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</si>
  <si>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</si>
  <si>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</si>
  <si>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</si>
  <si>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</si>
  <si>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</si>
  <si>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</si>
  <si>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</si>
  <si>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</si>
  <si>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</si>
  <si>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</si>
  <si>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</si>
  <si>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</si>
  <si>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</si>
  <si>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</si>
  <si>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</si>
  <si>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</si>
  <si>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</si>
  <si>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</si>
  <si>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</si>
  <si>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</si>
  <si>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</si>
  <si>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</si>
  <si>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</si>
  <si>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</si>
  <si>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</si>
  <si>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</si>
  <si>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</si>
  <si>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</si>
  <si>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</si>
  <si>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</si>
  <si>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</si>
  <si>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</si>
  <si>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</si>
  <si>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</si>
  <si>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</si>
  <si>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</si>
  <si>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</si>
  <si>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</si>
  <si>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</si>
  <si>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</si>
  <si>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</si>
  <si>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</si>
  <si>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</si>
  <si>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</si>
  <si>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</si>
  <si>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</si>
  <si>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</si>
  <si>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</si>
  <si>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</si>
  <si>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</si>
  <si>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</si>
  <si>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</si>
  <si>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</si>
  <si>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</si>
  <si>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</si>
  <si>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</si>
  <si>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</si>
  <si>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</si>
  <si>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</si>
  <si>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</si>
  <si>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</si>
  <si>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</si>
  <si>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</si>
  <si>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</si>
  <si>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</si>
  <si>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</si>
  <si>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</si>
  <si>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</si>
  <si>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</si>
  <si>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</si>
  <si>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</si>
  <si>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</si>
  <si>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</si>
  <si>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</si>
  <si>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</si>
  <si>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</si>
  <si>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</si>
  <si>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</si>
  <si>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</si>
  <si>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</si>
  <si>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</si>
  <si>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</si>
  <si>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</si>
  <si>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</si>
  <si>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</si>
  <si>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</si>
  <si>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</si>
  <si>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</si>
  <si>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</si>
  <si>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</si>
  <si>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</si>
  <si>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</si>
  <si>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</si>
  <si>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</si>
  <si>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</si>
  <si>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</si>
  <si>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</si>
  <si>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</si>
  <si>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</si>
  <si>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</si>
  <si>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</si>
  <si>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</si>
  <si>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</si>
  <si>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</si>
  <si>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</si>
  <si>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</si>
  <si>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</si>
  <si>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</si>
  <si>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</si>
  <si>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</si>
  <si>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</si>
  <si>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</si>
  <si>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</si>
  <si>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</si>
  <si>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</si>
  <si>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</si>
  <si>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</si>
  <si>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</si>
  <si>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</si>
  <si>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</si>
  <si>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</si>
  <si>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</si>
  <si>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</si>
  <si>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</si>
  <si>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</si>
  <si>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</si>
  <si>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</si>
  <si>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</si>
  <si>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</si>
  <si>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</si>
  <si>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</si>
  <si>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</si>
  <si>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</si>
  <si>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</si>
  <si>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</si>
  <si>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</si>
  <si>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</si>
  <si>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</si>
  <si>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</si>
  <si>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</si>
  <si>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</si>
  <si>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</si>
  <si>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</si>
  <si>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</si>
  <si>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</si>
  <si>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</si>
  <si>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</si>
  <si>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</si>
  <si>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</si>
  <si>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</si>
  <si>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</si>
  <si>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</si>
  <si>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</si>
  <si>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</si>
  <si>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</si>
  <si>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</si>
  <si>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</si>
  <si>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</si>
  <si>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</si>
  <si>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</si>
  <si>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</si>
  <si>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</si>
  <si>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</si>
  <si>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</si>
  <si>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</si>
  <si>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</si>
  <si>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</si>
  <si>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</si>
  <si>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</si>
  <si>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</si>
  <si>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</si>
  <si>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</si>
  <si>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</si>
  <si>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</si>
  <si>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</si>
  <si>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</si>
  <si>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</si>
  <si>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</si>
  <si>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</si>
  <si>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</si>
  <si>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</si>
  <si>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</si>
  <si>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</si>
  <si>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</si>
  <si>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</si>
  <si>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</si>
  <si>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</si>
  <si>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</si>
  <si>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</si>
  <si>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</si>
  <si>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</si>
  <si>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</si>
  <si>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</si>
  <si>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</si>
  <si>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</si>
  <si>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</si>
  <si>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</si>
  <si>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</si>
  <si>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</si>
  <si>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</si>
  <si>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</si>
  <si>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</si>
  <si>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</si>
  <si>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</si>
  <si>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</si>
  <si>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</si>
  <si>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</si>
  <si>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</si>
  <si>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</si>
  <si>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</si>
  <si>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</si>
  <si>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</si>
  <si>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</si>
  <si>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</si>
  <si>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</si>
  <si>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</si>
  <si>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</si>
  <si>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</si>
  <si>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</si>
  <si>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</si>
  <si>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</si>
  <si>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</si>
  <si>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</si>
  <si>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</si>
  <si>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</si>
  <si>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</si>
  <si>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</si>
  <si>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</si>
  <si>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</si>
  <si>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</si>
  <si>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</si>
  <si>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</si>
  <si>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</si>
  <si>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</si>
  <si>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</si>
  <si>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</si>
  <si>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</si>
  <si>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</si>
  <si>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</si>
  <si>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</si>
  <si>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</si>
  <si>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</si>
  <si>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</si>
  <si>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</si>
  <si>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</si>
  <si>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</si>
  <si>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</si>
  <si>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</si>
  <si>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</si>
  <si>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</si>
  <si>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</si>
  <si>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</si>
  <si>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</si>
  <si>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</si>
  <si>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</si>
  <si>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</si>
  <si>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</si>
  <si>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</si>
  <si>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</si>
  <si>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</si>
  <si>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</si>
  <si>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</si>
  <si>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</si>
  <si>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</si>
  <si>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</si>
  <si>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</si>
  <si>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</si>
  <si>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</si>
  <si>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</si>
  <si>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</si>
  <si>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</si>
  <si>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</si>
  <si>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</si>
  <si>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</si>
  <si>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</si>
  <si>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</si>
  <si>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</si>
  <si>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</si>
  <si>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</si>
  <si>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</si>
  <si>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</si>
  <si>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</si>
  <si>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</si>
  <si>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</si>
  <si>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</si>
  <si>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</si>
  <si>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</si>
  <si>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</si>
  <si>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</si>
  <si>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</si>
  <si>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</si>
  <si>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</si>
  <si>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</si>
  <si>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</si>
  <si>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</si>
  <si>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</si>
  <si>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</si>
  <si>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</si>
  <si>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</si>
  <si>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</si>
  <si>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</si>
  <si>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</si>
  <si>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</si>
  <si>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</si>
  <si>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</si>
  <si>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</si>
  <si>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</si>
  <si>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</si>
  <si>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</si>
  <si>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</si>
  <si>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</si>
  <si>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</si>
  <si>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</si>
  <si>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</si>
  <si>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</si>
  <si>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</si>
  <si>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</si>
  <si>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</si>
  <si>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</si>
  <si>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</si>
  <si>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</si>
  <si>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</si>
  <si>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</si>
  <si>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</si>
  <si>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</si>
  <si>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</si>
  <si>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</si>
  <si>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</si>
  <si>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</si>
  <si>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</si>
  <si>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</si>
  <si>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</si>
  <si>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</si>
  <si>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</si>
  <si>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</si>
  <si>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</si>
  <si>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</si>
  <si>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</si>
  <si>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</si>
  <si>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</si>
  <si>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</si>
  <si>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</si>
  <si>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</si>
  <si>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</si>
  <si>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</si>
  <si>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</si>
  <si>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</si>
  <si>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</si>
  <si>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</si>
  <si>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</si>
  <si>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</si>
  <si>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</si>
  <si>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</si>
  <si>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</si>
  <si>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</si>
  <si>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</si>
  <si>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</si>
  <si>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</si>
  <si>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</si>
  <si>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</si>
  <si>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</si>
  <si>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</si>
  <si>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</si>
  <si>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</si>
  <si>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</si>
  <si>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</si>
  <si>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</si>
  <si>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</si>
  <si>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</si>
  <si>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</si>
  <si>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</si>
  <si>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</si>
  <si>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</si>
  <si>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</si>
  <si>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</si>
  <si>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</si>
  <si>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</si>
  <si>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</si>
  <si>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</si>
  <si>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</si>
  <si>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</si>
  <si>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</si>
  <si>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</si>
  <si>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</si>
  <si>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</si>
  <si>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</si>
  <si>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</si>
  <si>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</si>
  <si>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</si>
  <si>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</si>
  <si>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</si>
  <si>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</si>
  <si>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</si>
  <si>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</si>
  <si>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</si>
  <si>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</si>
  <si>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</si>
  <si>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</si>
  <si>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</si>
  <si>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</si>
  <si>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</si>
  <si>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</si>
  <si>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</si>
  <si>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</si>
  <si>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</si>
  <si>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</si>
  <si>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</si>
  <si>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</si>
  <si>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</si>
  <si>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</si>
  <si>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</si>
  <si>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</si>
  <si>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</si>
  <si>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</si>
  <si>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</si>
  <si>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</si>
  <si>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</si>
  <si>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</si>
  <si>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</si>
  <si>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</si>
  <si>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</si>
  <si>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</si>
  <si>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</si>
  <si>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</si>
  <si>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</si>
  <si>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</si>
  <si>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</si>
  <si>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</si>
  <si>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</si>
  <si>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</si>
  <si>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</si>
  <si>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</si>
  <si>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</si>
  <si>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</si>
  <si>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</si>
  <si>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</si>
  <si>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</si>
  <si>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</si>
  <si>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</si>
  <si>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</si>
  <si>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</si>
  <si>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</si>
  <si>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</si>
  <si>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</si>
  <si>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</si>
  <si>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</si>
  <si>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</si>
  <si>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</si>
  <si>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</si>
  <si>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</si>
  <si>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</si>
  <si>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</si>
  <si>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</si>
  <si>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</si>
  <si>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</si>
  <si>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</si>
  <si>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</si>
  <si>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</si>
  <si>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</si>
  <si>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</si>
  <si>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</si>
  <si>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</si>
  <si>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</si>
  <si>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</si>
  <si>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</si>
  <si>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</si>
  <si>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</si>
  <si>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</si>
  <si>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</si>
  <si>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</si>
  <si>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</si>
  <si>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</si>
  <si>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</si>
  <si>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</si>
  <si>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</si>
  <si>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</si>
  <si>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</si>
  <si>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</si>
  <si>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</si>
  <si>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</si>
  <si>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</si>
  <si>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</si>
  <si>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</si>
  <si>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</si>
  <si>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</si>
  <si>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</si>
  <si>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</si>
  <si>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</si>
  <si>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</si>
  <si>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</si>
  <si>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</si>
  <si>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</si>
  <si>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</si>
  <si>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</si>
  <si>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</si>
  <si>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</si>
  <si>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</si>
  <si>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</si>
  <si>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</si>
  <si>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</si>
  <si>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</si>
  <si>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</si>
  <si>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</si>
  <si>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</si>
  <si>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</si>
  <si>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</si>
  <si>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</si>
  <si>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</si>
  <si>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</si>
  <si>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</si>
  <si>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</si>
  <si>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</si>
  <si>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</si>
  <si>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</si>
  <si>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</si>
  <si>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</si>
  <si>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</si>
  <si>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</si>
  <si>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</si>
  <si>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</si>
  <si>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</si>
  <si>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</si>
  <si>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</si>
  <si>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</si>
  <si>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</si>
  <si>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</si>
  <si>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</si>
  <si>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</si>
  <si>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</si>
  <si>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</si>
  <si>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</si>
  <si>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</si>
  <si>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</si>
  <si>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</si>
  <si>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</si>
  <si>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</si>
  <si>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</si>
  <si>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</si>
  <si>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</si>
  <si>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</si>
  <si>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</si>
  <si>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</si>
  <si>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</si>
  <si>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</si>
  <si>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</si>
  <si>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</si>
  <si>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</si>
  <si>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</si>
  <si>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</si>
  <si>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</si>
  <si>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</si>
  <si>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</si>
  <si>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</si>
  <si>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</si>
  <si>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</si>
  <si>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</si>
  <si>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</si>
  <si>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</si>
  <si>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</si>
  <si>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</si>
  <si>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</si>
  <si>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</si>
  <si>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</si>
  <si>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</si>
  <si>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</si>
  <si>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</si>
  <si>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</si>
  <si>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</si>
  <si>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</si>
  <si>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</si>
  <si>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</si>
  <si>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</si>
  <si>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</si>
  <si>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</si>
  <si>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</si>
  <si>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</si>
  <si>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</si>
  <si>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</si>
  <si>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</si>
  <si>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</si>
  <si>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</si>
  <si>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</si>
  <si>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</si>
  <si>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</si>
  <si>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</si>
  <si>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</si>
  <si>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</si>
  <si>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</si>
  <si>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</si>
  <si>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</si>
  <si>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</si>
  <si>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</si>
  <si>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</si>
  <si>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</si>
  <si>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</si>
  <si>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</si>
  <si>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</si>
  <si>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</si>
  <si>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</si>
  <si>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</si>
  <si>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</si>
  <si>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</si>
  <si>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</si>
  <si>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</si>
  <si>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</si>
  <si>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</si>
  <si>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</si>
  <si>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</si>
  <si>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</si>
  <si>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</si>
  <si>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</si>
  <si>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</si>
  <si>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</si>
  <si>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</si>
  <si>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</si>
  <si>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</si>
  <si>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</si>
  <si>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</si>
  <si>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</si>
  <si>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</si>
  <si>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</si>
  <si>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</si>
  <si>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</si>
  <si>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</si>
  <si>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</si>
  <si>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</si>
  <si>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</si>
  <si>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</si>
  <si>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</si>
  <si>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</si>
  <si>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</si>
  <si>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</si>
  <si>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</si>
  <si>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</si>
  <si>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</si>
  <si>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</si>
  <si>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</si>
  <si>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</si>
  <si>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</si>
  <si>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</si>
  <si>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</si>
  <si>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</si>
  <si>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</si>
  <si>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</si>
  <si>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</si>
  <si>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</si>
  <si>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</si>
  <si>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</si>
  <si>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</si>
  <si>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</si>
  <si>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</si>
  <si>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</si>
  <si>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</si>
  <si>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</si>
  <si>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</si>
  <si>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</si>
  <si>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</si>
  <si>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</si>
  <si>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</si>
  <si>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</si>
  <si>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</si>
  <si>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</si>
  <si>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</si>
  <si>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</si>
  <si>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</si>
  <si>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</si>
  <si>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</si>
  <si>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</si>
  <si>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</si>
  <si>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</si>
  <si>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</si>
  <si>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</si>
  <si>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</si>
  <si>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</si>
  <si>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</si>
  <si>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</si>
  <si>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</si>
  <si>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</si>
  <si>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</si>
  <si>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</si>
  <si>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</si>
  <si>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</si>
  <si>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</si>
  <si>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</si>
  <si>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</si>
  <si>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</si>
  <si>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</si>
  <si>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</si>
  <si>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</si>
  <si>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</si>
  <si>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</si>
  <si>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</si>
  <si>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</si>
  <si>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</si>
  <si>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</si>
  <si>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</si>
  <si>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</si>
  <si>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</si>
  <si>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</si>
  <si>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</si>
  <si>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</si>
  <si>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</si>
  <si>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</si>
  <si>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</si>
  <si>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</si>
  <si>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</si>
  <si>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</si>
  <si>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</si>
  <si>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</si>
  <si>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</si>
  <si>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</si>
  <si>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</si>
  <si>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</si>
  <si>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</si>
  <si>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</si>
  <si>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</si>
  <si>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</si>
  <si>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</si>
  <si>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</si>
  <si>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</si>
  <si>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</si>
  <si>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</si>
  <si>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</si>
  <si>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</si>
  <si>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</si>
  <si>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</si>
  <si>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</si>
  <si>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</si>
  <si>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</si>
  <si>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</si>
  <si>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</si>
  <si>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</si>
  <si>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</si>
  <si>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</si>
  <si>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</si>
  <si>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</si>
  <si>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</si>
  <si>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</si>
  <si>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</si>
  <si>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</si>
  <si>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</si>
  <si>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</si>
  <si>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</si>
  <si>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</si>
  <si>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</si>
  <si>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</si>
  <si>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</si>
  <si>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</si>
  <si>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</si>
  <si>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</si>
  <si>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</si>
  <si>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</si>
  <si>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</si>
  <si>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</si>
  <si>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</si>
  <si>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</si>
  <si>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</si>
  <si>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</si>
  <si>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</si>
  <si>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</si>
  <si>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</si>
  <si>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</si>
  <si>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</si>
  <si>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</si>
  <si>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</si>
  <si>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</si>
  <si>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</si>
  <si>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</si>
  <si>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</si>
  <si>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</si>
  <si>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</si>
  <si>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</si>
  <si>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</si>
  <si>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</si>
  <si>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</si>
  <si>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</si>
  <si>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</si>
  <si>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</si>
  <si>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</si>
  <si>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</si>
  <si>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</si>
  <si>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</si>
  <si>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</si>
  <si>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</si>
  <si>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</si>
  <si>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</si>
  <si>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</si>
  <si>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</si>
  <si>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</si>
  <si>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</si>
  <si>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</si>
  <si>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</si>
  <si>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</si>
  <si>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</si>
  <si>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</si>
  <si>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</si>
  <si>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</si>
  <si>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</si>
  <si>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</si>
  <si>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</si>
  <si>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</si>
  <si>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</si>
  <si>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</si>
  <si>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</si>
  <si>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</si>
  <si>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</si>
  <si>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</si>
  <si>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</si>
  <si>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</si>
  <si>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</si>
  <si>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</si>
  <si>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</si>
  <si>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</si>
  <si>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</si>
  <si>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</si>
  <si>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</si>
  <si>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</si>
  <si>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</si>
  <si>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</si>
  <si>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</si>
  <si>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</si>
  <si>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</si>
  <si>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</si>
  <si>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</si>
  <si>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</si>
  <si>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</si>
  <si>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</si>
  <si>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</si>
  <si>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</si>
  <si>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</si>
  <si>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</si>
  <si>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</si>
  <si>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</si>
  <si>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</si>
  <si>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</si>
  <si>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</si>
  <si>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</si>
  <si>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</si>
  <si>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</si>
  <si>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</si>
  <si>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</si>
  <si>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</si>
  <si>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</si>
  <si>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</si>
  <si>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</si>
  <si>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</si>
  <si>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</si>
  <si>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</si>
  <si>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</si>
  <si>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</si>
  <si>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</si>
  <si>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</si>
  <si>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</si>
  <si>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</si>
  <si>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</si>
  <si>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</si>
  <si>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</si>
  <si>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</si>
  <si>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</si>
  <si>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</si>
  <si>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</si>
  <si>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</si>
  <si>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</si>
  <si>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</si>
  <si>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</si>
  <si>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</si>
  <si>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</si>
  <si>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</si>
  <si>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</si>
  <si>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</si>
  <si>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</si>
  <si>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</si>
  <si>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</si>
  <si>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</si>
  <si>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</si>
  <si>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</si>
  <si>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</si>
  <si>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</si>
  <si>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</si>
  <si>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</si>
  <si>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</si>
  <si>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</si>
  <si>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</si>
  <si>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</si>
  <si>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</si>
  <si>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</si>
  <si>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</si>
  <si>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</si>
  <si>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</si>
  <si>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</si>
  <si>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</si>
  <si>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</si>
  <si>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</si>
  <si>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</si>
  <si>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</si>
  <si>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</si>
  <si>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</si>
  <si>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</si>
  <si>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</si>
  <si>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</si>
  <si>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</si>
  <si>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</si>
  <si>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</si>
  <si>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</si>
  <si>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</si>
  <si>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</si>
  <si>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</si>
  <si>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</si>
  <si>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</si>
  <si>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</si>
  <si>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</si>
  <si>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</si>
  <si>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</si>
  <si>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</si>
  <si>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</si>
  <si>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</si>
  <si>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</si>
  <si>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</si>
  <si>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</si>
  <si>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</si>
  <si>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</si>
  <si>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</si>
  <si>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</si>
  <si>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</si>
  <si>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</si>
  <si>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</si>
  <si>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</si>
  <si>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</si>
  <si>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</si>
  <si>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</si>
  <si>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</si>
  <si>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</si>
  <si>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</si>
  <si>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</si>
  <si>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</si>
  <si>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</si>
  <si>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</si>
  <si>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</si>
  <si>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</si>
  <si>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</si>
  <si>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</si>
  <si>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</si>
  <si>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</si>
  <si>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</si>
  <si>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</si>
  <si>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</si>
  <si>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</si>
  <si>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</si>
  <si>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</si>
  <si>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</si>
  <si>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</si>
  <si>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</si>
  <si>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</si>
  <si>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</si>
  <si>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</si>
  <si>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</si>
  <si>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</si>
  <si>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</si>
  <si>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</si>
  <si>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</si>
  <si>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</si>
  <si>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</si>
  <si>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</si>
  <si>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</si>
  <si>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</si>
  <si>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</si>
  <si>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</si>
  <si>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</si>
  <si>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</si>
  <si>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</si>
  <si>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</si>
  <si>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</si>
  <si>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</si>
  <si>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</si>
  <si>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</si>
  <si>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</si>
  <si>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</si>
  <si>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</si>
  <si>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</si>
  <si>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</si>
  <si>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</si>
  <si>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</si>
  <si>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</si>
  <si>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</si>
  <si>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</si>
  <si>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</si>
  <si>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</si>
  <si>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</si>
  <si>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</si>
  <si>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</si>
  <si>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</si>
  <si>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</si>
  <si>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</si>
  <si>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</si>
  <si>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</si>
  <si>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</si>
  <si>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</si>
  <si>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</si>
  <si>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</si>
  <si>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</si>
  <si>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</si>
  <si>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</si>
  <si>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</si>
  <si>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</si>
  <si>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</si>
  <si>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</si>
  <si>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</si>
  <si>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</si>
  <si>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</si>
  <si>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</si>
  <si>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</si>
  <si>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</si>
  <si>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</si>
  <si>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</si>
  <si>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</si>
  <si>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</si>
  <si>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</si>
  <si>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</si>
  <si>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</si>
  <si>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</si>
  <si>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</si>
  <si>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</si>
  <si>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</si>
  <si>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</si>
  <si>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</si>
  <si>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</si>
  <si>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</si>
  <si>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</si>
  <si>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</si>
  <si>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</si>
  <si>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</si>
  <si>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</si>
  <si>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</si>
  <si>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</si>
  <si>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</si>
  <si>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</si>
  <si>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</si>
  <si>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</si>
  <si>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</si>
  <si>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</si>
  <si>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</si>
  <si>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</si>
  <si>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</si>
  <si>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</si>
  <si>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</si>
  <si>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</si>
  <si>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</si>
  <si>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</si>
  <si>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</si>
  <si>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</si>
  <si>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</si>
  <si>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</si>
  <si>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</si>
  <si>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</si>
  <si>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</si>
  <si>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</si>
  <si>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</si>
  <si>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</si>
  <si>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</si>
  <si>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</si>
  <si>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</si>
  <si>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</si>
  <si>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</si>
  <si>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</si>
  <si>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</si>
  <si>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</si>
  <si>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</si>
  <si>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</si>
  <si>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</si>
  <si>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</si>
  <si>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</si>
  <si>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</si>
  <si>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</si>
  <si>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</si>
  <si>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</si>
  <si>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</si>
  <si>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</si>
  <si>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</si>
  <si>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</si>
  <si>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</si>
  <si>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</si>
  <si>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</si>
  <si>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</si>
  <si>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</si>
  <si>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</si>
  <si>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</si>
  <si>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</si>
  <si>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</si>
  <si>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</si>
  <si>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</si>
  <si>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</si>
  <si>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</si>
  <si>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</si>
  <si>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</si>
  <si>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</si>
  <si>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</si>
  <si>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</si>
  <si>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</si>
  <si>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</si>
  <si>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</si>
  <si>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</si>
  <si>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</si>
  <si>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</si>
  <si>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</si>
  <si>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</si>
  <si>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</si>
  <si>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</si>
  <si>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</si>
  <si>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</si>
  <si>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</si>
  <si>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</si>
  <si>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</si>
  <si>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</si>
  <si>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</si>
  <si>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</si>
  <si>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</si>
  <si>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</si>
  <si>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</si>
  <si>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</si>
  <si>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</si>
  <si>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</si>
  <si>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</si>
  <si>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</si>
  <si>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</si>
  <si>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</si>
  <si>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</si>
  <si>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</si>
  <si>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</si>
  <si>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</si>
  <si>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</si>
  <si>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</si>
  <si>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</si>
  <si>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</si>
  <si>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</si>
  <si>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</si>
  <si>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</si>
  <si>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</si>
  <si>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</si>
  <si>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</si>
  <si>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</si>
  <si>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</si>
  <si>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</si>
  <si>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</si>
  <si>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</si>
  <si>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</si>
  <si>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</si>
  <si>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</si>
  <si>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</si>
  <si>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</si>
  <si>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</si>
  <si>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</si>
  <si>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</si>
  <si>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</si>
  <si>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</si>
  <si>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</si>
  <si>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</si>
  <si>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</si>
  <si>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</si>
  <si>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</si>
  <si>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</si>
  <si>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</si>
  <si>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</si>
  <si>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</si>
  <si>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</si>
  <si>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</si>
  <si>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</si>
  <si>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</si>
  <si>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</si>
  <si>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</si>
  <si>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</si>
  <si>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</si>
  <si>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</si>
  <si>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</si>
  <si>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</si>
  <si>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</si>
  <si>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</si>
  <si>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</si>
  <si>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</si>
  <si>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</si>
  <si>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</si>
  <si>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</si>
  <si>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</si>
  <si>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</si>
  <si>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</si>
  <si>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</si>
  <si>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</si>
  <si>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</si>
  <si>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</si>
  <si>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</si>
  <si>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</si>
  <si>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</si>
  <si>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</si>
  <si>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</si>
  <si>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</si>
  <si>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</si>
  <si>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</si>
  <si>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</si>
  <si>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</si>
  <si>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</si>
  <si>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</si>
  <si>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</si>
  <si>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</si>
  <si>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</si>
  <si>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</si>
  <si>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</si>
  <si>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</si>
  <si>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</si>
  <si>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</si>
  <si>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</si>
  <si>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</si>
  <si>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</si>
  <si>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</si>
  <si>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</si>
  <si>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</si>
  <si>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</si>
  <si>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</si>
  <si>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</si>
  <si>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</si>
  <si>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</si>
  <si>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</si>
  <si>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</si>
  <si>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</si>
  <si>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</si>
  <si>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</si>
  <si>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</si>
  <si>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</si>
  <si>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</si>
  <si>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</si>
  <si>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</si>
  <si>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</si>
  <si>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</si>
  <si>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</si>
  <si>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</si>
  <si>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</si>
  <si>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</si>
  <si>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</si>
  <si>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</si>
  <si>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</si>
  <si>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</si>
  <si>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</si>
  <si>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</si>
  <si>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</si>
  <si>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</si>
  <si>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</si>
  <si>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</si>
  <si>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</si>
  <si>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</si>
  <si>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</si>
  <si>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</si>
  <si>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</si>
  <si>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</si>
  <si>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</si>
  <si>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</si>
  <si>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</si>
  <si>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</si>
  <si>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</si>
  <si>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</si>
  <si>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</si>
  <si>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</si>
  <si>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</si>
  <si>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</si>
  <si>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</si>
  <si>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</si>
  <si>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</si>
  <si>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</si>
  <si>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</si>
  <si>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</si>
  <si>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</si>
  <si>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</si>
  <si>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</si>
  <si>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</si>
  <si>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</si>
  <si>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</si>
  <si>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</si>
  <si>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</si>
  <si>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</si>
  <si>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</si>
  <si>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</si>
  <si>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</si>
  <si>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</si>
  <si>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</si>
  <si>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</si>
  <si>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</si>
  <si>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</si>
  <si>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</si>
  <si>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</si>
  <si>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</si>
  <si>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</si>
  <si>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</si>
  <si>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</si>
  <si>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</si>
  <si>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</si>
  <si>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</si>
  <si>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</si>
  <si>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</si>
  <si>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</si>
  <si>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</si>
  <si>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</si>
  <si>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</si>
  <si>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</si>
  <si>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</si>
  <si>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</si>
  <si>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</si>
  <si>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</si>
  <si>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</si>
  <si>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</si>
  <si>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</si>
  <si>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</si>
  <si>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</si>
  <si>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</si>
  <si>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</si>
  <si>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</si>
  <si>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</si>
  <si>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</si>
  <si>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</si>
  <si>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</si>
  <si>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</si>
  <si>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</si>
  <si>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</si>
  <si>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</si>
  <si>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</si>
  <si>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</si>
  <si>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</si>
  <si>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</si>
  <si>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</si>
  <si>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</si>
  <si>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</si>
  <si>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</si>
  <si>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</si>
  <si>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</si>
  <si>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</si>
  <si>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</si>
  <si>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</si>
  <si>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</si>
  <si>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</si>
  <si>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</si>
  <si>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</si>
  <si>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</si>
  <si>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</si>
  <si>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</si>
  <si>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</si>
  <si>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</si>
  <si>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</si>
  <si>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</si>
  <si>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</si>
  <si>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</si>
  <si>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</si>
  <si>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</si>
  <si>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</si>
  <si>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</si>
  <si>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</si>
  <si>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</si>
  <si>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</si>
  <si>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</si>
  <si>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</si>
  <si>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</si>
  <si>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</si>
  <si>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</si>
  <si>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</si>
  <si>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</si>
  <si>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</si>
  <si>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</si>
  <si>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</si>
  <si>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</si>
  <si>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</si>
  <si>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</si>
  <si>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</si>
  <si>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</si>
  <si>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</si>
  <si>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</si>
  <si>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</si>
  <si>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</si>
  <si>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</si>
  <si>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</si>
  <si>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</si>
  <si>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</si>
  <si>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</si>
  <si>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</si>
  <si>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</si>
  <si>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</si>
  <si>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</si>
  <si>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</si>
  <si>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</si>
  <si>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</si>
  <si>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</si>
  <si>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</si>
  <si>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</si>
  <si>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</si>
  <si>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</si>
  <si>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</si>
  <si>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</si>
  <si>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</si>
  <si>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</si>
  <si>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</si>
  <si>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</si>
  <si>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</si>
  <si>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</si>
  <si>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</si>
  <si>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</si>
  <si>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</si>
  <si>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</si>
  <si>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</si>
  <si>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</si>
  <si>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</si>
  <si>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</si>
  <si>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</si>
  <si>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</si>
  <si>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</si>
  <si>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</si>
  <si>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</si>
  <si>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</si>
  <si>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</si>
  <si>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</si>
  <si>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</si>
  <si>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</si>
  <si>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</si>
  <si>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</si>
  <si>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</si>
  <si>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</si>
  <si>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</si>
  <si>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</si>
  <si>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</si>
  <si>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</si>
  <si>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</si>
  <si>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</si>
  <si>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</si>
  <si>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</si>
  <si>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</si>
  <si>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</si>
  <si>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</si>
  <si>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</si>
  <si>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</si>
  <si>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</si>
  <si>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</si>
  <si>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</si>
  <si>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</si>
  <si>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</si>
  <si>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</si>
  <si>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</si>
  <si>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</si>
  <si>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</si>
  <si>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</si>
  <si>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</si>
  <si>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</si>
  <si>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</si>
  <si>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</si>
  <si>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</si>
  <si>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</si>
  <si>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</si>
  <si>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</si>
  <si>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</si>
  <si>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</si>
  <si>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</si>
  <si>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</si>
  <si>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</si>
  <si>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</si>
  <si>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</si>
  <si>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</si>
  <si>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</si>
  <si>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</si>
  <si>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</si>
  <si>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</si>
  <si>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</si>
  <si>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</si>
  <si>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</si>
  <si>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</si>
  <si>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</si>
  <si>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</si>
  <si>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</si>
  <si>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</si>
  <si>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</si>
  <si>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</si>
  <si>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</si>
  <si>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</si>
  <si>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</si>
  <si>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</si>
  <si>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</si>
  <si>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</si>
  <si>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</si>
  <si>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</si>
  <si>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</si>
  <si>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</si>
  <si>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</si>
  <si>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</si>
  <si>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</si>
  <si>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</si>
  <si>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</si>
  <si>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</si>
  <si>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</si>
  <si>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</si>
  <si>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</si>
  <si>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</si>
  <si>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</si>
  <si>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</si>
  <si>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</si>
  <si>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</si>
  <si>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</si>
  <si>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</si>
  <si>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</si>
  <si>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</si>
  <si>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</si>
  <si>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</si>
  <si>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</si>
  <si>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</si>
  <si>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</si>
  <si>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</si>
  <si>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</si>
  <si>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</si>
  <si>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</si>
  <si>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</si>
  <si>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</si>
  <si>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</si>
  <si>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</si>
  <si>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</si>
  <si>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</si>
  <si>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</si>
  <si>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</si>
  <si>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</si>
  <si>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</si>
  <si>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</si>
  <si>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</si>
  <si>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</si>
  <si>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</si>
  <si>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</si>
  <si>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</si>
  <si>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</si>
  <si>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</si>
  <si>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</si>
  <si>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</si>
  <si>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</si>
  <si>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</si>
  <si>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</si>
  <si>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</si>
  <si>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</si>
  <si>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</si>
  <si>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</si>
  <si>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</si>
  <si>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</si>
  <si>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</si>
  <si>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</si>
  <si>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</si>
  <si>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</si>
  <si>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</si>
  <si>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</si>
  <si>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</si>
  <si>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</si>
  <si>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</si>
  <si>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</si>
  <si>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</si>
  <si>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</si>
  <si>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</si>
  <si>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</si>
  <si>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</si>
  <si>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</si>
  <si>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</si>
  <si>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</si>
  <si>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</si>
  <si>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</si>
  <si>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</si>
  <si>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</si>
  <si>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</si>
  <si>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</si>
  <si>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</si>
  <si>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</si>
  <si>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</si>
  <si>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</si>
  <si>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</si>
  <si>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</si>
  <si>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</si>
  <si>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</si>
  <si>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</si>
  <si>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</si>
  <si>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</si>
  <si>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</si>
  <si>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</si>
  <si>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</si>
  <si>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</si>
  <si>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</si>
  <si>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</si>
  <si>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</si>
  <si>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</si>
  <si>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</si>
  <si>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</si>
  <si>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</si>
  <si>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</si>
  <si>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</si>
  <si>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</si>
  <si>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</si>
  <si>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</si>
  <si>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</si>
  <si>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</si>
  <si>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</si>
  <si>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</si>
  <si>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</si>
  <si>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</si>
  <si>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</si>
  <si>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</si>
  <si>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</si>
  <si>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</si>
  <si>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</si>
  <si>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</si>
  <si>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</si>
  <si>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</si>
  <si>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</si>
  <si>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</si>
  <si>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</si>
  <si>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</si>
  <si>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</si>
  <si>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</si>
  <si>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</si>
  <si>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</si>
  <si>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</si>
  <si>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</si>
  <si>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</si>
  <si>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</si>
  <si>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</si>
  <si>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</si>
  <si>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</si>
  <si>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</si>
  <si>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</si>
  <si>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</si>
  <si>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</si>
  <si>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</si>
  <si>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</si>
  <si>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</si>
  <si>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</si>
  <si>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</si>
  <si>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</si>
  <si>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</si>
  <si>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</si>
  <si>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</si>
  <si>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</si>
  <si>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</si>
  <si>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</si>
  <si>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</si>
  <si>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</si>
  <si>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</si>
  <si>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</si>
  <si>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</si>
  <si>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</si>
  <si>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</si>
  <si>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</si>
  <si>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</si>
  <si>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</si>
  <si>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</si>
  <si>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</si>
  <si>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</si>
  <si>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</si>
  <si>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</si>
  <si>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</si>
  <si>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</si>
  <si>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</si>
  <si>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</si>
  <si>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</si>
  <si>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</si>
  <si>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</si>
  <si>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</si>
  <si>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</si>
  <si>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</si>
  <si>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</si>
  <si>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</si>
  <si>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</si>
  <si>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</si>
  <si>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</si>
  <si>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</si>
  <si>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</si>
  <si>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</si>
  <si>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</si>
  <si>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</si>
  <si>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</si>
  <si>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</si>
  <si>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</si>
  <si>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</si>
  <si>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</si>
  <si>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</si>
  <si>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</si>
  <si>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</si>
  <si>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</si>
  <si>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</si>
  <si>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</si>
  <si>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</si>
  <si>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</si>
  <si>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</si>
  <si>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</si>
  <si>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</si>
  <si>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</si>
  <si>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</si>
  <si>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</si>
  <si>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</si>
  <si>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</si>
  <si>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</si>
  <si>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</si>
  <si>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</si>
  <si>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</si>
  <si>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</si>
  <si>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</si>
  <si>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</si>
  <si>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</si>
  <si>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</si>
  <si>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</si>
  <si>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</si>
  <si>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</si>
  <si>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</si>
  <si>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</si>
  <si>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</si>
  <si>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</si>
  <si>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</si>
  <si>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</si>
  <si>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</si>
  <si>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</si>
  <si>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</si>
  <si>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</si>
  <si>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</si>
  <si>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</si>
  <si>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</si>
  <si>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</si>
  <si>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</si>
  <si>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</si>
  <si>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</si>
  <si>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</si>
  <si>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</si>
  <si>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</si>
  <si>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</si>
  <si>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</si>
  <si>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</si>
  <si>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</si>
  <si>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</si>
  <si>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</si>
  <si>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</si>
  <si>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</si>
  <si>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</si>
  <si>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</si>
  <si>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</si>
  <si>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</si>
  <si>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</si>
  <si>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</si>
  <si>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</si>
  <si>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</si>
  <si>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</si>
  <si>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</si>
  <si>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</si>
  <si>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</si>
  <si>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</si>
  <si>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</si>
  <si>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</si>
  <si>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</si>
  <si>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</si>
  <si>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</si>
  <si>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</si>
  <si>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</si>
  <si>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</si>
  <si>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</si>
  <si>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</si>
  <si>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</si>
  <si>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</si>
  <si>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</si>
  <si>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</si>
  <si>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</si>
  <si>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</si>
  <si>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</si>
  <si>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</si>
  <si>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</si>
  <si>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</si>
  <si>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</si>
  <si>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</si>
  <si>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</si>
  <si>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</si>
  <si>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</si>
  <si>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</si>
  <si>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</si>
  <si>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</si>
  <si>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</si>
  <si>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</si>
  <si>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</si>
  <si>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</si>
  <si>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</si>
  <si>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</si>
  <si>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</si>
  <si>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</si>
  <si>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</si>
  <si>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</si>
  <si>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</si>
  <si>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</si>
  <si>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</si>
  <si>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</si>
  <si>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</si>
  <si>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</si>
  <si>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</si>
  <si>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</si>
  <si>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</si>
  <si>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</si>
  <si>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</si>
  <si>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</si>
  <si>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</si>
  <si>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</si>
  <si>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</si>
  <si>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</si>
  <si>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</si>
  <si>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</si>
  <si>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</si>
  <si>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</si>
  <si>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</si>
  <si>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</si>
  <si>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</si>
  <si>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</si>
  <si>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</si>
  <si>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</si>
  <si>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</si>
  <si>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</si>
  <si>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</si>
  <si>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</si>
  <si>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</si>
  <si>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</si>
  <si>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</si>
  <si>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</si>
  <si>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</si>
  <si>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</si>
  <si>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</si>
  <si>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</si>
  <si>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</si>
  <si>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</si>
  <si>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</si>
  <si>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</si>
  <si>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</si>
  <si>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</si>
  <si>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</si>
  <si>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</si>
  <si>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</si>
  <si>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</si>
  <si>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</si>
  <si>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</si>
  <si>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</si>
  <si>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</si>
  <si>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</si>
  <si>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</si>
  <si>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</si>
  <si>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</si>
  <si>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</si>
  <si>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</si>
  <si>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</si>
  <si>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</si>
  <si>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</si>
  <si>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</si>
  <si>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</si>
  <si>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</si>
  <si>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</si>
  <si>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</si>
  <si>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</si>
  <si>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</si>
  <si>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</si>
  <si>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</si>
  <si>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</si>
  <si>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</si>
  <si>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</si>
  <si>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</si>
  <si>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</si>
  <si>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</si>
  <si>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</si>
  <si>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</si>
  <si>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</si>
  <si>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</si>
  <si>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</si>
  <si>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</si>
  <si>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</si>
  <si>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</si>
  <si>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</si>
  <si>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</si>
  <si>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</si>
  <si>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</si>
  <si>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</si>
  <si>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</si>
  <si>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</si>
  <si>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</si>
  <si>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</si>
  <si>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</si>
  <si>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</si>
  <si>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</si>
  <si>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</si>
  <si>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</si>
  <si>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</si>
  <si>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</si>
  <si>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</si>
  <si>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</si>
  <si>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</si>
  <si>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</si>
  <si>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</si>
  <si>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</si>
  <si>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</si>
  <si>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</si>
  <si>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</si>
  <si>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</si>
  <si>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</si>
  <si>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</si>
  <si>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</si>
  <si>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</si>
  <si>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</si>
  <si>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</si>
  <si>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</si>
  <si>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</si>
  <si>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</si>
  <si>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</si>
  <si>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</si>
  <si>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</si>
  <si>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</si>
  <si>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</si>
  <si>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</si>
  <si>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</si>
  <si>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</si>
  <si>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</si>
  <si>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</si>
  <si>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</si>
  <si>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</si>
  <si>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</si>
  <si>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</si>
  <si>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</si>
  <si>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</si>
  <si>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</si>
  <si>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</si>
  <si>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</si>
  <si>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</si>
  <si>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</si>
  <si>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</si>
  <si>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</si>
  <si>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</si>
  <si>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</si>
  <si>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</si>
  <si>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</si>
  <si>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</si>
  <si>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</si>
  <si>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</si>
  <si>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</si>
  <si>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</si>
  <si>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</si>
  <si>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</si>
  <si>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</si>
  <si>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</si>
  <si>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</si>
  <si>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</si>
  <si>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</si>
  <si>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</si>
  <si>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</si>
  <si>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</si>
  <si>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</si>
  <si>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</si>
  <si>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</si>
  <si>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</si>
  <si>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</si>
  <si>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</si>
  <si>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</si>
  <si>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</si>
  <si>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</si>
  <si>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</si>
  <si>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</si>
  <si>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</si>
  <si>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</si>
  <si>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</si>
  <si>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</si>
  <si>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</si>
  <si>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</si>
  <si>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</si>
  <si>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</si>
  <si>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</si>
  <si>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</si>
  <si>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</si>
  <si>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</si>
  <si>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</si>
  <si>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</si>
  <si>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</si>
  <si>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</si>
  <si>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</si>
  <si>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</si>
  <si>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</si>
  <si>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</si>
  <si>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</si>
  <si>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</si>
  <si>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</si>
  <si>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</si>
  <si>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</si>
  <si>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</si>
  <si>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</si>
  <si>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</si>
  <si>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</si>
  <si>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</si>
  <si>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</si>
  <si>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</si>
  <si>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</si>
  <si>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</si>
  <si>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</si>
  <si>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</si>
  <si>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</si>
  <si>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</si>
  <si>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</si>
  <si>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</si>
  <si>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</si>
  <si>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</si>
  <si>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</si>
  <si>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</si>
  <si>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</si>
  <si>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</si>
  <si>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</si>
  <si>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</si>
  <si>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</si>
  <si>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</si>
  <si>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</si>
  <si>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</si>
  <si>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</si>
  <si>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</si>
  <si>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</si>
  <si>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</si>
  <si>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</si>
  <si>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</si>
  <si>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</si>
  <si>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</si>
  <si>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</si>
  <si>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</si>
  <si>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</si>
  <si>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</si>
  <si>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</si>
  <si>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</si>
  <si>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</si>
  <si>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</si>
  <si>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</si>
  <si>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</si>
  <si>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</si>
  <si>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</si>
  <si>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</si>
  <si>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</si>
  <si>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</si>
  <si>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</si>
  <si>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</si>
  <si>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</si>
  <si>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</si>
  <si>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</si>
  <si>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</si>
  <si>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</si>
  <si>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</si>
  <si>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</si>
  <si>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</si>
  <si>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</si>
  <si>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</si>
  <si>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</si>
  <si>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</si>
  <si>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</si>
  <si>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</si>
  <si>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</si>
  <si>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</si>
  <si>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</si>
  <si>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</si>
  <si>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</si>
  <si>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</si>
  <si>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</si>
  <si>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</si>
  <si>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</si>
  <si>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</si>
  <si>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</si>
  <si>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</si>
  <si>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</si>
  <si>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</si>
  <si>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</si>
  <si>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</si>
  <si>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</si>
  <si>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</si>
  <si>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</si>
  <si>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</si>
  <si>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</si>
  <si>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</si>
  <si>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</si>
  <si>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</si>
  <si>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</si>
  <si>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</si>
  <si>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</si>
  <si>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</si>
  <si>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</si>
  <si>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</si>
  <si>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</si>
  <si>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</si>
  <si>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</si>
  <si>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</si>
  <si>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</si>
  <si>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</si>
  <si>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</si>
  <si>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</si>
  <si>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</si>
  <si>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</si>
  <si>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</si>
  <si>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</si>
  <si>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</si>
  <si>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</si>
  <si>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</si>
  <si>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</si>
  <si>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</si>
  <si>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</si>
  <si>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</si>
  <si>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</si>
  <si>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</si>
  <si>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</si>
  <si>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</si>
  <si>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</si>
  <si>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</si>
  <si>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</si>
  <si>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</si>
  <si>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</si>
  <si>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</si>
  <si>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</si>
  <si>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</si>
  <si>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</si>
  <si>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</si>
  <si>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</si>
  <si>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</si>
  <si>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</si>
  <si>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</si>
  <si>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</si>
  <si>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</si>
  <si>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</si>
  <si>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</si>
  <si>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</si>
  <si>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</si>
  <si>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</si>
  <si>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</si>
  <si>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</si>
  <si>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</si>
  <si>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</si>
  <si>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</si>
  <si>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</si>
  <si>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</si>
  <si>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</si>
  <si>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</si>
  <si>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</si>
  <si>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</si>
  <si>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</si>
  <si>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</si>
  <si>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</si>
  <si>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</si>
  <si>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</si>
  <si>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</si>
  <si>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</si>
  <si>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</si>
  <si>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</si>
  <si>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</si>
  <si>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</si>
  <si>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</si>
  <si>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</si>
  <si>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</si>
  <si>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</si>
  <si>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</si>
  <si>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</si>
  <si>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</si>
  <si>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</si>
  <si>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</si>
  <si>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</si>
  <si>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</si>
  <si>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</si>
  <si>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</si>
  <si>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</si>
  <si>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</si>
  <si>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</si>
  <si>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</si>
  <si>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</si>
  <si>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</si>
  <si>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</si>
  <si>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</si>
  <si>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</si>
  <si>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</si>
  <si>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</si>
  <si>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</si>
  <si>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</si>
  <si>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</si>
  <si>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</si>
  <si>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</si>
  <si>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</si>
  <si>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</si>
  <si>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</si>
  <si>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</si>
  <si>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</si>
  <si>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</si>
  <si>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</si>
  <si>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</si>
  <si>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</si>
  <si>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</si>
  <si>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</si>
  <si>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</si>
  <si>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</si>
  <si>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</si>
  <si>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</si>
  <si>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</si>
  <si>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</si>
  <si>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</si>
  <si>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</si>
  <si>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</si>
  <si>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</si>
  <si>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</si>
  <si>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</si>
  <si>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</si>
  <si>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</si>
  <si>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</si>
  <si>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</si>
  <si>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</si>
  <si>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</si>
  <si>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</si>
  <si>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</si>
  <si>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</si>
  <si>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</si>
  <si>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</si>
  <si>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</si>
  <si>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</si>
  <si>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</si>
  <si>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</si>
  <si>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</si>
  <si>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</si>
  <si>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</si>
  <si>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</si>
  <si>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</si>
  <si>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</si>
  <si>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</si>
  <si>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</si>
  <si>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</si>
  <si>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</si>
  <si>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</si>
  <si>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</si>
  <si>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</si>
  <si>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</si>
  <si>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</si>
  <si>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</si>
  <si>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</si>
  <si>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</si>
  <si>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</si>
  <si>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</si>
  <si>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</si>
  <si>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</si>
  <si>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</si>
  <si>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</si>
  <si>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</si>
  <si>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</si>
  <si>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</si>
  <si>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</si>
  <si>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</si>
  <si>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</si>
  <si>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</si>
  <si>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</si>
  <si>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</si>
  <si>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</si>
  <si>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</si>
  <si>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</si>
  <si>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</si>
  <si>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</si>
  <si>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</si>
  <si>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</si>
  <si>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</si>
  <si>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</si>
  <si>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</si>
  <si>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</si>
  <si>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</si>
  <si>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</si>
  <si>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</si>
  <si>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</si>
  <si>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</si>
  <si>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</si>
  <si>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</si>
  <si>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</si>
  <si>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</si>
  <si>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</si>
  <si>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</si>
  <si>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</si>
  <si>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</si>
  <si>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</si>
  <si>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</si>
  <si>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</si>
  <si>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</si>
  <si>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</si>
  <si>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</si>
  <si>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</si>
  <si>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</si>
  <si>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</si>
  <si>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</si>
  <si>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</si>
  <si>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</si>
  <si>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</si>
  <si>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</si>
  <si>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</si>
  <si>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</si>
  <si>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</si>
  <si>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</si>
  <si>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</si>
  <si>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</si>
  <si>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</si>
  <si>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</si>
  <si>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</si>
  <si>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</si>
  <si>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</si>
  <si>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</si>
  <si>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</si>
  <si>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</si>
  <si>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</si>
  <si>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</si>
  <si>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</si>
  <si>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</si>
  <si>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</si>
  <si>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</si>
  <si>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</si>
  <si>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</si>
  <si>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</si>
  <si>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</si>
  <si>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</si>
  <si>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</si>
  <si>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</si>
  <si>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</si>
  <si>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</si>
  <si>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</si>
  <si>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</si>
  <si>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</si>
  <si>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</si>
  <si>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</si>
  <si>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</si>
  <si>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</si>
  <si>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</si>
  <si>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</si>
  <si>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</si>
  <si>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</si>
  <si>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</si>
  <si>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</si>
  <si>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</si>
  <si>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</si>
  <si>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</si>
  <si>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</si>
  <si>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</si>
  <si>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</si>
  <si>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</si>
  <si>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</si>
  <si>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</si>
  <si>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</si>
  <si>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</si>
  <si>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</si>
  <si>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</si>
  <si>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</si>
  <si>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</si>
  <si>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</si>
  <si>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</si>
  <si>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</si>
  <si>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</si>
  <si>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</si>
  <si>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</si>
  <si>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</si>
  <si>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</si>
  <si>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</si>
  <si>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</si>
  <si>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</si>
  <si>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</si>
  <si>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</si>
  <si>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</si>
  <si>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</si>
  <si>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</si>
  <si>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</si>
  <si>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</si>
  <si>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</si>
  <si>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</si>
  <si>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</si>
  <si>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</si>
  <si>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</si>
  <si>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</si>
  <si>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</si>
  <si>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</si>
  <si>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</si>
  <si>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</si>
  <si>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</si>
  <si>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</si>
  <si>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</si>
  <si>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</si>
  <si>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</si>
  <si>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</si>
  <si>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</si>
  <si>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</si>
  <si>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</si>
  <si>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</si>
  <si>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</si>
  <si>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</si>
  <si>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</si>
  <si>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</si>
  <si>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</si>
  <si>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</si>
  <si>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</si>
  <si>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</si>
  <si>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</si>
  <si>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</si>
  <si>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</si>
  <si>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</si>
  <si>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</si>
  <si>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</si>
  <si>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</si>
  <si>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</si>
  <si>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</si>
  <si>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</si>
  <si>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</si>
  <si>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</si>
  <si>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</si>
  <si>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</si>
  <si>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</si>
  <si>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</si>
  <si>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</si>
  <si>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</si>
  <si>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</si>
  <si>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</si>
  <si>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</si>
  <si>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</si>
  <si>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</si>
  <si>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</si>
  <si>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</si>
  <si>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</si>
  <si>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</si>
  <si>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</si>
  <si>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</si>
  <si>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</si>
  <si>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</si>
  <si>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</si>
  <si>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</si>
  <si>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</si>
  <si>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</si>
  <si>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</si>
  <si>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</si>
  <si>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</si>
  <si>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</si>
  <si>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</si>
  <si>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</si>
  <si>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</si>
  <si>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</si>
  <si>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</si>
  <si>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</si>
  <si>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</si>
  <si>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</si>
  <si>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</si>
  <si>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</si>
  <si>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</si>
  <si>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</si>
  <si>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</si>
  <si>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</si>
  <si>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</si>
  <si>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</si>
  <si>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</si>
  <si>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</si>
  <si>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</si>
  <si>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</si>
  <si>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</si>
  <si>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</si>
  <si>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</si>
  <si>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</si>
  <si>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</si>
  <si>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</si>
  <si>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</si>
  <si>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</si>
  <si>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</si>
  <si>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</si>
  <si>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</si>
  <si>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</si>
  <si>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</si>
  <si>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</si>
  <si>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</si>
  <si>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</si>
  <si>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</si>
  <si>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</si>
  <si>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</si>
  <si>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</si>
  <si>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</si>
  <si>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</si>
  <si>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</si>
  <si>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</si>
  <si>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</si>
  <si>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</si>
  <si>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</si>
  <si>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</si>
  <si>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</si>
  <si>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</si>
  <si>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</si>
  <si>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</si>
  <si>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</si>
  <si>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</si>
  <si>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</si>
  <si>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</si>
  <si>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</si>
  <si>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</si>
  <si>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</si>
  <si>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</si>
  <si>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</si>
  <si>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</si>
  <si>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</si>
  <si>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</si>
  <si>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</si>
  <si>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</si>
  <si>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</si>
  <si>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</si>
  <si>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</si>
  <si>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</si>
  <si>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</si>
  <si>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</si>
  <si>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</si>
  <si>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</si>
  <si>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</si>
  <si>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</si>
  <si>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</si>
  <si>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</si>
  <si>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</si>
  <si>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</si>
  <si>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</si>
  <si>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</si>
  <si>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</si>
  <si>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</si>
  <si>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</si>
  <si>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</si>
  <si>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</si>
  <si>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</si>
  <si>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</si>
  <si>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</si>
  <si>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</si>
  <si>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</si>
  <si>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</si>
  <si>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</si>
  <si>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</si>
  <si>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</si>
  <si>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</si>
  <si>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</si>
  <si>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</si>
  <si>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</si>
  <si>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</si>
  <si>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</si>
  <si>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</si>
  <si>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</si>
  <si>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</si>
  <si>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</si>
  <si>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</si>
  <si>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</si>
  <si>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</si>
  <si>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</si>
  <si>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</si>
  <si>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</si>
  <si>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</si>
  <si>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</si>
  <si>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</si>
  <si>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</si>
  <si>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</si>
  <si>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</si>
  <si>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</si>
  <si>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</si>
  <si>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</si>
  <si>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</si>
  <si>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</si>
  <si>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</si>
  <si>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</si>
  <si>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</si>
  <si>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</si>
  <si>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</si>
  <si>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</si>
  <si>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</si>
  <si>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</si>
  <si>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</si>
  <si>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</si>
  <si>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</si>
  <si>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</si>
  <si>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</si>
  <si>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</si>
  <si>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</si>
  <si>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</si>
  <si>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</si>
  <si>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</si>
  <si>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</si>
  <si>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</si>
  <si>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</si>
  <si>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</si>
  <si>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</si>
  <si>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</si>
  <si>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</si>
  <si>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</si>
  <si>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</si>
  <si>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</si>
  <si>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</si>
  <si>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</si>
  <si>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</si>
  <si>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</si>
  <si>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</si>
  <si>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</si>
  <si>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</si>
  <si>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</si>
  <si>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</si>
  <si>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</si>
  <si>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</si>
  <si>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</si>
  <si>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</si>
  <si>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</si>
  <si>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</si>
  <si>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</si>
  <si>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</si>
  <si>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</si>
  <si>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</si>
  <si>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</si>
  <si>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</si>
  <si>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</si>
  <si>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</si>
  <si>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</si>
  <si>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</si>
  <si>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</si>
  <si>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</si>
  <si>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</si>
  <si>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</si>
  <si>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</si>
  <si>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</si>
  <si>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</si>
  <si>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</si>
  <si>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</si>
  <si>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</si>
  <si>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</si>
  <si>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</si>
  <si>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</si>
  <si>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</si>
  <si>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</si>
  <si>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</si>
  <si>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</si>
  <si>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</si>
  <si>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</si>
  <si>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</si>
  <si>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</si>
  <si>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</si>
  <si>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</si>
  <si>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</si>
  <si>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</si>
  <si>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</si>
  <si>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</si>
  <si>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</si>
  <si>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</si>
  <si>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</si>
  <si>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</si>
  <si>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</si>
  <si>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</si>
  <si>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</si>
  <si>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</si>
  <si>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</si>
  <si>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</si>
  <si>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</si>
  <si>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</si>
  <si>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</si>
  <si>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</si>
  <si>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</si>
  <si>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</si>
  <si>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</si>
  <si>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</si>
  <si>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</si>
  <si>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</si>
  <si>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</si>
  <si>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</si>
  <si>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</si>
  <si>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</si>
  <si>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</si>
  <si>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</si>
  <si>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</si>
  <si>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</si>
  <si>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</si>
  <si>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</si>
  <si>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</si>
  <si>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</si>
  <si>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</si>
  <si>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</si>
  <si>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</si>
  <si>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</si>
  <si>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</si>
  <si>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</si>
  <si>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</si>
  <si>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</si>
  <si>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</si>
  <si>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</si>
  <si>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</si>
  <si>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</si>
  <si>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</si>
  <si>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</si>
  <si>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</si>
  <si>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</si>
  <si>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</si>
  <si>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</si>
  <si>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</si>
  <si>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</si>
  <si>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</si>
  <si>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</si>
  <si>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</si>
  <si>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</si>
  <si>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</si>
  <si>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</si>
  <si>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</si>
  <si>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</si>
  <si>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</si>
  <si>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</si>
  <si>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</si>
  <si>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</si>
  <si>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</si>
  <si>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</si>
  <si>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</si>
  <si>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</si>
  <si>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</si>
  <si>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</si>
  <si>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</si>
  <si>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</si>
  <si>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</si>
  <si>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</si>
  <si>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</si>
  <si>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</si>
  <si>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</si>
  <si>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</si>
  <si>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</si>
  <si>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</si>
  <si>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</si>
  <si>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</si>
  <si>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</si>
  <si>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</si>
  <si>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</si>
  <si>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</si>
  <si>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</si>
  <si>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</si>
  <si>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</si>
  <si>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</si>
  <si>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</si>
  <si>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</si>
  <si>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</si>
  <si>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</si>
  <si>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</si>
  <si>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</si>
  <si>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</si>
  <si>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</si>
  <si>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</si>
  <si>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</si>
  <si>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</si>
  <si>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</si>
  <si>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</si>
  <si>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</si>
  <si>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</si>
  <si>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</si>
  <si>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</si>
  <si>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</si>
  <si>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</si>
  <si>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</si>
  <si>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</si>
  <si>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</si>
  <si>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</si>
  <si>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</si>
  <si>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</si>
  <si>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</si>
  <si>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</si>
  <si>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</si>
  <si>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</si>
  <si>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</si>
  <si>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</si>
  <si>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</si>
  <si>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</si>
  <si>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</si>
  <si>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</si>
  <si>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</si>
  <si>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</si>
  <si>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</si>
  <si>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</si>
  <si>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</si>
  <si>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</si>
  <si>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</si>
  <si>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</si>
  <si>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</si>
  <si>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</si>
  <si>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</si>
  <si>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</si>
  <si>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</si>
  <si>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</si>
  <si>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</si>
  <si>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</si>
  <si>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</si>
  <si>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</si>
  <si>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</si>
  <si>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</si>
  <si>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</si>
  <si>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</si>
  <si>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</si>
  <si>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</si>
  <si>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</si>
  <si>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</si>
  <si>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</si>
  <si>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</si>
  <si>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</si>
  <si>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</si>
  <si>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</si>
  <si>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</si>
  <si>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</si>
  <si>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</si>
  <si>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</si>
  <si>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</si>
  <si>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</si>
  <si>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</si>
  <si>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</si>
  <si>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</si>
  <si>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</si>
  <si>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</si>
  <si>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</si>
  <si>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</si>
  <si>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</si>
  <si>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</si>
  <si>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</si>
  <si>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</si>
  <si>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</si>
  <si>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</si>
  <si>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</si>
  <si>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</si>
  <si>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</si>
  <si>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</si>
  <si>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</si>
  <si>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</si>
  <si>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</si>
  <si>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</si>
  <si>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</si>
  <si>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</si>
  <si>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</si>
  <si>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</si>
  <si>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</si>
  <si>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</si>
  <si>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</si>
  <si>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</si>
  <si>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</si>
  <si>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</si>
  <si>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</si>
  <si>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</si>
  <si>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</si>
  <si>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</si>
  <si>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</si>
  <si>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</si>
  <si>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</si>
  <si>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</si>
  <si>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</si>
  <si>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</si>
  <si>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</si>
  <si>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</si>
  <si>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</si>
  <si>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</si>
  <si>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</si>
  <si>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</si>
  <si>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</si>
  <si>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</si>
  <si>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</si>
  <si>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</si>
  <si>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</si>
  <si>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</si>
  <si>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</si>
  <si>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</si>
  <si>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</si>
  <si>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</si>
  <si>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</si>
  <si>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</si>
  <si>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</si>
  <si>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</si>
  <si>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</si>
  <si>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</si>
  <si>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</si>
  <si>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</si>
  <si>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</si>
  <si>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</si>
  <si>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</si>
  <si>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</si>
  <si>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</si>
  <si>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</si>
  <si>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</si>
  <si>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</si>
  <si>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</si>
  <si>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</si>
  <si>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</si>
  <si>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</si>
  <si>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</si>
  <si>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</si>
  <si>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</si>
  <si>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</si>
  <si>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</si>
  <si>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</si>
  <si>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</si>
  <si>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</si>
  <si>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</si>
  <si>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</si>
  <si>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</si>
  <si>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</si>
  <si>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</si>
  <si>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</si>
  <si>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</si>
  <si>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</si>
  <si>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</si>
  <si>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</si>
  <si>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</si>
  <si>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</si>
  <si>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</si>
  <si>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</si>
  <si>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</si>
  <si>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</si>
  <si>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</si>
  <si>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</si>
  <si>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</si>
  <si>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</si>
  <si>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</si>
  <si>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</si>
  <si>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</si>
  <si>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</si>
  <si>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</si>
  <si>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</si>
  <si>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</si>
  <si>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</si>
  <si>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</si>
  <si>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</si>
  <si>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</si>
  <si>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</si>
  <si>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</si>
  <si>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</si>
  <si>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</si>
  <si>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</si>
  <si>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</si>
  <si>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</si>
  <si>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</si>
  <si>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</si>
  <si>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</si>
  <si>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</si>
  <si>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</si>
  <si>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</si>
  <si>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</si>
  <si>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</si>
  <si>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</si>
  <si>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</si>
  <si>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</si>
  <si>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</si>
  <si>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</si>
  <si>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</si>
  <si>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</si>
  <si>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</si>
  <si>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</si>
  <si>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</si>
  <si>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</si>
  <si>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</si>
  <si>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</si>
  <si>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</si>
  <si>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</si>
  <si>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</si>
  <si>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</si>
  <si>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</si>
  <si>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</si>
  <si>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</si>
  <si>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</si>
  <si>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</si>
  <si>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</si>
  <si>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</si>
  <si>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</si>
  <si>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</si>
  <si>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</si>
  <si>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</si>
  <si>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</si>
  <si>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</si>
  <si>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</si>
  <si>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</si>
  <si>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</si>
  <si>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</si>
  <si>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</si>
  <si>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</si>
  <si>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</si>
  <si>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</si>
  <si>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</si>
  <si>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</si>
  <si>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</si>
  <si>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</si>
  <si>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</si>
  <si>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</si>
  <si>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</si>
  <si>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</si>
  <si>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</si>
  <si>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</si>
  <si>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</si>
  <si>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</si>
  <si>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</si>
  <si>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</si>
  <si>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</si>
  <si>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</si>
  <si>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</si>
  <si>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</si>
  <si>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</si>
  <si>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</si>
  <si>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</si>
  <si>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</si>
  <si>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</si>
  <si>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</si>
  <si>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</si>
  <si>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</si>
  <si>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</si>
  <si>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</si>
  <si>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</si>
  <si>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</si>
  <si>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</si>
  <si>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</si>
  <si>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</si>
  <si>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</si>
  <si>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</si>
  <si>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</si>
  <si>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</si>
  <si>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</si>
  <si>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</si>
  <si>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</si>
  <si>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</si>
  <si>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</si>
  <si>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</si>
  <si>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</si>
  <si>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</si>
  <si>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</si>
  <si>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</si>
  <si>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</si>
  <si>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</si>
  <si>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</si>
  <si>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</si>
  <si>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</si>
  <si>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</si>
  <si>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</si>
  <si>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</si>
  <si>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</si>
  <si>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</si>
  <si>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</si>
  <si>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</si>
  <si>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</si>
  <si>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</si>
  <si>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</si>
  <si>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</si>
  <si>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</si>
  <si>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</si>
  <si>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</si>
  <si>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</si>
  <si>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</si>
  <si>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</si>
  <si>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</si>
  <si>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</si>
  <si>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</si>
  <si>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</si>
  <si>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</si>
  <si>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</si>
  <si>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</si>
  <si>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</si>
  <si>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</si>
  <si>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</si>
  <si>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</si>
  <si>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</si>
  <si>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</si>
  <si>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</si>
  <si>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</si>
  <si>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</si>
  <si>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</si>
  <si>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</si>
  <si>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</si>
  <si>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</si>
  <si>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</si>
  <si>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</si>
  <si>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</si>
  <si>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</si>
  <si>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</si>
  <si>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</si>
  <si>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</si>
  <si>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</si>
  <si>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</si>
  <si>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</si>
  <si>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</si>
  <si>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</si>
  <si>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</si>
  <si>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</si>
  <si>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</si>
  <si>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</si>
  <si>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</si>
  <si>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</si>
  <si>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</si>
  <si>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</si>
  <si>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</si>
  <si>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</si>
  <si>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</si>
  <si>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</si>
  <si>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</si>
  <si>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</si>
  <si>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</si>
  <si>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</si>
  <si>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</si>
  <si>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</si>
  <si>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</si>
  <si>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</si>
  <si>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</si>
  <si>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</si>
  <si>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</si>
  <si>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</si>
  <si>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</si>
  <si>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</si>
  <si>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</si>
  <si>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</si>
  <si>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</si>
  <si>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</si>
  <si>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</si>
  <si>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</si>
  <si>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</si>
  <si>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</si>
  <si>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</si>
  <si>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</si>
  <si>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</si>
  <si>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</si>
  <si>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</si>
  <si>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</si>
  <si>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</si>
  <si>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</si>
  <si>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</si>
  <si>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</si>
  <si>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</si>
  <si>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</si>
  <si>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</si>
  <si>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</si>
  <si>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</si>
  <si>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</si>
  <si>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</si>
  <si>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</si>
  <si>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</si>
  <si>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</si>
  <si>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</si>
  <si>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</si>
  <si>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</si>
  <si>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</si>
  <si>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</si>
  <si>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</si>
  <si>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</si>
  <si>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</si>
  <si>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</si>
  <si>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</si>
  <si>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</si>
  <si>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</si>
  <si>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</si>
  <si>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</si>
  <si>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</si>
  <si>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</si>
  <si>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</si>
  <si>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</si>
  <si>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</si>
  <si>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</si>
  <si>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</si>
  <si>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</si>
  <si>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</si>
  <si>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</si>
  <si>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</si>
  <si>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</si>
  <si>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</si>
  <si>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</si>
  <si>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</si>
  <si>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</si>
  <si>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</si>
  <si>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</si>
  <si>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</si>
  <si>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</si>
  <si>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</si>
  <si>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</si>
  <si>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</si>
  <si>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</si>
  <si>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</si>
  <si>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</si>
  <si>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</si>
  <si>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</si>
  <si>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</si>
  <si>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</si>
  <si>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</si>
  <si>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</si>
  <si>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</si>
  <si>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</si>
  <si>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</si>
  <si>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</si>
  <si>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</si>
  <si>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</si>
  <si>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</si>
  <si>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</si>
  <si>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</si>
  <si>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</si>
  <si>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</si>
  <si>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</si>
  <si>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</si>
  <si>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</si>
  <si>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</si>
  <si>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</si>
  <si>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</si>
  <si>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</si>
  <si>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</si>
  <si>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</si>
  <si>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</si>
  <si>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</si>
  <si>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</si>
  <si>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</si>
  <si>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</si>
  <si>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</si>
  <si>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</si>
  <si>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</si>
  <si>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</si>
  <si>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</si>
  <si>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</si>
  <si>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</si>
  <si>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</si>
  <si>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</si>
  <si>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</si>
  <si>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</si>
  <si>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</si>
  <si>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</si>
  <si>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</si>
  <si>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</si>
  <si>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</si>
  <si>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</si>
  <si>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</si>
  <si>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</si>
  <si>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</si>
  <si>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</si>
  <si>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</si>
  <si>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</si>
  <si>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</si>
  <si>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</si>
  <si>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</si>
  <si>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</si>
  <si>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</si>
  <si>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</si>
  <si>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</si>
  <si>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</si>
  <si>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</si>
  <si>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</si>
  <si>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</si>
  <si>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</si>
  <si>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</si>
  <si>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</si>
  <si>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</si>
  <si>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</si>
  <si>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</si>
  <si>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</si>
  <si>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</si>
  <si>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</si>
  <si>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</si>
  <si>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</si>
  <si>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</si>
  <si>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</si>
  <si>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</si>
  <si>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</si>
  <si>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</si>
  <si>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</si>
  <si>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</si>
  <si>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</si>
  <si>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</si>
  <si>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</si>
  <si>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</si>
  <si>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</si>
  <si>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</si>
  <si>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</si>
  <si>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</si>
  <si>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</si>
  <si>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</si>
  <si>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</si>
  <si>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</si>
  <si>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</si>
  <si>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</si>
  <si>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</si>
  <si>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</si>
  <si>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</si>
  <si>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</si>
  <si>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</si>
  <si>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</si>
  <si>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</si>
  <si>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</si>
  <si>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</si>
  <si>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</si>
  <si>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</si>
  <si>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</si>
  <si>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</si>
  <si>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</si>
  <si>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</si>
  <si>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</si>
  <si>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</si>
  <si>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</si>
  <si>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</si>
  <si>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</si>
  <si>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</si>
  <si>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</si>
  <si>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</si>
  <si>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</si>
  <si>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</si>
  <si>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</si>
  <si>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</si>
  <si>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</si>
  <si>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</si>
  <si>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</si>
  <si>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</si>
  <si>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</si>
  <si>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</si>
  <si>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</si>
  <si>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</si>
  <si>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</si>
  <si>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</si>
  <si>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</si>
  <si>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</si>
  <si>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</si>
  <si>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</si>
  <si>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</si>
  <si>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</si>
  <si>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</si>
  <si>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</si>
  <si>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</si>
  <si>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</si>
  <si>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</si>
  <si>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</si>
  <si>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</si>
  <si>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</si>
  <si>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</si>
  <si>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</si>
  <si>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</si>
  <si>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</si>
  <si>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</si>
  <si>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</si>
  <si>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</si>
  <si>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</si>
  <si>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</si>
  <si>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</si>
  <si>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</si>
  <si>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</si>
  <si>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</si>
  <si>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</si>
  <si>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</si>
  <si>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</si>
  <si>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</si>
  <si>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</si>
  <si>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</si>
  <si>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</si>
  <si>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</si>
  <si>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</si>
  <si>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</si>
  <si>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</si>
  <si>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</si>
  <si>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</si>
  <si>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</si>
  <si>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</si>
  <si>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</si>
  <si>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</si>
  <si>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</si>
  <si>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</si>
  <si>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</si>
  <si>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</si>
  <si>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</si>
  <si>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</si>
  <si>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</si>
  <si>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</si>
  <si>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</si>
  <si>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</si>
  <si>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</si>
  <si>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</si>
  <si>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</si>
  <si>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</si>
  <si>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</si>
  <si>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</si>
  <si>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</si>
  <si>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</si>
  <si>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</si>
  <si>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</si>
  <si>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</si>
  <si>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</si>
  <si>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</si>
  <si>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</si>
  <si>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</si>
  <si>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</si>
  <si>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</si>
  <si>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</si>
  <si>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</si>
  <si>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</si>
  <si>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</si>
  <si>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</si>
  <si>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</si>
  <si>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</si>
  <si>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</si>
  <si>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</si>
  <si>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</si>
  <si>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</si>
  <si>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</si>
  <si>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</si>
  <si>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</si>
  <si>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</si>
  <si>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</si>
  <si>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</si>
  <si>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</si>
  <si>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</si>
  <si>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</si>
  <si>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</si>
  <si>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</si>
  <si>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</si>
  <si>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</si>
  <si>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</si>
  <si>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</si>
  <si>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</si>
  <si>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</si>
  <si>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</si>
  <si>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</si>
  <si>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</si>
  <si>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</si>
  <si>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</si>
  <si>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</si>
  <si>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</si>
  <si>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</si>
  <si>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</si>
  <si>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</si>
  <si>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</si>
  <si>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</si>
  <si>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</si>
  <si>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</si>
  <si>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</si>
  <si>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</si>
  <si>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</si>
  <si>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</si>
  <si>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</si>
  <si>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</si>
  <si>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</si>
  <si>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</si>
  <si>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</si>
  <si>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</si>
  <si>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</si>
  <si>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</si>
  <si>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</si>
  <si>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</si>
  <si>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</si>
  <si>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</si>
  <si>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</si>
  <si>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</si>
  <si>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</si>
  <si>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</si>
  <si>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</si>
  <si>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</si>
  <si>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</si>
  <si>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</si>
  <si>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</si>
  <si>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</si>
  <si>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</si>
  <si>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</si>
  <si>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</si>
  <si>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</si>
  <si>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</si>
  <si>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</si>
  <si>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</si>
  <si>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</si>
  <si>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</si>
  <si>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</si>
  <si>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</si>
  <si>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</si>
  <si>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</si>
  <si>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</si>
  <si>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</si>
  <si>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</si>
  <si>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</si>
  <si>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</si>
  <si>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</si>
  <si>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</si>
  <si>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</si>
  <si>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</si>
  <si>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</si>
  <si>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</si>
  <si>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</si>
  <si>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</si>
  <si>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</si>
  <si>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</si>
  <si>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</si>
  <si>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</si>
  <si>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</si>
  <si>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</si>
  <si>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</si>
  <si>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</si>
  <si>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</si>
  <si>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</si>
  <si>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</si>
  <si>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</si>
  <si>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</si>
  <si>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</si>
  <si>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</si>
  <si>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</si>
  <si>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</si>
  <si>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</si>
  <si>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</si>
  <si>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</si>
  <si>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</si>
  <si>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</si>
  <si>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</si>
  <si>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</si>
  <si>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</si>
  <si>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</si>
  <si>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</si>
  <si>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</si>
  <si>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</si>
  <si>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</si>
  <si>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</si>
  <si>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</si>
  <si>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</si>
  <si>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</si>
  <si>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</si>
  <si>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</si>
  <si>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</si>
  <si>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</si>
  <si>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</si>
  <si>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</si>
  <si>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</si>
  <si>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</si>
  <si>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</si>
  <si>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</si>
  <si>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</si>
  <si>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</si>
  <si>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</si>
  <si>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</si>
  <si>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</si>
  <si>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</si>
  <si>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</si>
  <si>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</si>
  <si>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</si>
  <si>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</si>
  <si>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</si>
  <si>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</si>
  <si>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</si>
  <si>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</si>
  <si>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</si>
  <si>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</si>
  <si>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</si>
  <si>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</si>
  <si>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</si>
  <si>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</si>
  <si>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</si>
  <si>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</si>
  <si>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</si>
  <si>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</si>
  <si>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</si>
  <si>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</si>
  <si>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</si>
  <si>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</si>
  <si>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</si>
  <si>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</si>
  <si>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</si>
  <si>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</si>
  <si>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</si>
  <si>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</si>
  <si>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</si>
  <si>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</si>
  <si>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</si>
  <si>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</si>
  <si>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</si>
  <si>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</si>
  <si>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</si>
  <si>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</si>
  <si>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</si>
  <si>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</si>
  <si>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</si>
  <si>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</si>
  <si>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</si>
  <si>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</si>
  <si>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</si>
  <si>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</si>
  <si>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</si>
  <si>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</si>
  <si>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</si>
  <si>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</si>
  <si>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</si>
  <si>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</si>
  <si>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</si>
  <si>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</si>
  <si>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</si>
  <si>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</si>
  <si>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</si>
  <si>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</si>
  <si>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</si>
  <si>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</si>
  <si>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</si>
  <si>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</si>
  <si>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</si>
  <si>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</si>
  <si>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</si>
  <si>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</si>
  <si>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</si>
  <si>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</si>
  <si>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</si>
  <si>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</si>
  <si>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</si>
  <si>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</si>
  <si>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</si>
  <si>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</si>
  <si>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</si>
  <si>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</si>
  <si>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</si>
  <si>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</si>
  <si>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</si>
  <si>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</si>
  <si>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</si>
  <si>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</si>
  <si>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</si>
  <si>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</si>
  <si>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</si>
  <si>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</si>
  <si>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</si>
  <si>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</si>
  <si>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</si>
  <si>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</si>
  <si>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</si>
  <si>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</si>
  <si>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</si>
  <si>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</si>
  <si>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</si>
  <si>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</si>
  <si>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</si>
  <si>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</si>
  <si>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</si>
  <si>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</si>
  <si>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</si>
  <si>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</si>
  <si>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</si>
  <si>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</si>
  <si>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</si>
  <si>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</si>
  <si>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</si>
  <si>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</si>
  <si>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</si>
  <si>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</si>
  <si>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</si>
  <si>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</si>
  <si>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</si>
  <si>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</si>
  <si>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</si>
  <si>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</si>
  <si>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</si>
  <si>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</si>
  <si>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</si>
  <si>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</si>
  <si>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</si>
  <si>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</si>
  <si>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</si>
  <si>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</si>
  <si>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</si>
  <si>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</si>
  <si>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</si>
  <si>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</si>
  <si>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</si>
  <si>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</si>
  <si>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</si>
  <si>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</si>
  <si>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</si>
  <si>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</si>
  <si>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</si>
  <si>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</si>
  <si>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</si>
  <si>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</si>
  <si>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</si>
  <si>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</si>
  <si>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</si>
  <si>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</si>
  <si>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</si>
  <si>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</si>
  <si>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</si>
  <si>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</si>
  <si>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</si>
  <si>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</si>
  <si>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</si>
  <si>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</si>
  <si>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</si>
  <si>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</si>
  <si>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</si>
  <si>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</si>
  <si>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</si>
  <si>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</si>
  <si>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</si>
  <si>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</si>
  <si>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</si>
  <si>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</si>
  <si>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</si>
  <si>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</si>
  <si>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</si>
  <si>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</si>
  <si>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</si>
  <si>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</si>
  <si>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</si>
  <si>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</si>
  <si>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</si>
  <si>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</si>
  <si>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</si>
  <si>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</si>
  <si>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</si>
  <si>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</si>
  <si>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</si>
  <si>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</si>
  <si>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</si>
  <si>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</si>
  <si>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</si>
  <si>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</si>
  <si>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</si>
  <si>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</si>
  <si>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</si>
  <si>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</si>
  <si>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</si>
  <si>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</si>
  <si>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</si>
  <si>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</si>
  <si>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</si>
  <si>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</si>
  <si>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</si>
  <si>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</si>
  <si>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</si>
  <si>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</si>
  <si>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</si>
  <si>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</si>
  <si>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</si>
  <si>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</si>
  <si>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</si>
  <si>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</si>
  <si>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</si>
  <si>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</si>
  <si>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</si>
  <si>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</si>
  <si>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</si>
  <si>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</si>
  <si>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</si>
  <si>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</si>
  <si>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</si>
  <si>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</si>
  <si>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</si>
  <si>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</si>
  <si>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</si>
  <si>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</si>
  <si>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</si>
  <si>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</si>
  <si>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</si>
  <si>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</si>
  <si>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</si>
  <si>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</si>
  <si>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</si>
  <si>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</si>
  <si>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</si>
  <si>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</si>
  <si>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</si>
  <si>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</si>
  <si>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</si>
  <si>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</si>
  <si>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</si>
  <si>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</si>
  <si>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</si>
  <si>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</si>
  <si>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</si>
  <si>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</si>
  <si>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</si>
  <si>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</si>
  <si>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</si>
  <si>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</si>
  <si>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</si>
  <si>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</si>
  <si>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</si>
  <si>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</si>
  <si>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</si>
  <si>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</si>
  <si>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</si>
  <si>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</si>
  <si>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</si>
  <si>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</si>
  <si>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</si>
  <si>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</si>
  <si>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</si>
  <si>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</si>
  <si>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</si>
  <si>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</si>
  <si>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</si>
  <si>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</si>
  <si>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</si>
  <si>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</si>
  <si>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</si>
  <si>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</si>
  <si>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</si>
  <si>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</si>
  <si>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</si>
  <si>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</si>
  <si>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</si>
  <si>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</si>
  <si>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</si>
  <si>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</si>
  <si>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</si>
  <si>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</si>
  <si>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</si>
  <si>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</si>
  <si>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</si>
  <si>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</si>
  <si>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</si>
  <si>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</si>
  <si>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</si>
  <si>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</si>
  <si>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</si>
  <si>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</si>
  <si>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</si>
  <si>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</si>
  <si>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</si>
  <si>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</si>
  <si>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</si>
  <si>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</si>
  <si>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</si>
  <si>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</si>
  <si>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</si>
  <si>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</si>
  <si>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</si>
  <si>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</si>
  <si>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</si>
  <si>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</si>
  <si>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</si>
  <si>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</si>
  <si>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</si>
  <si>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</si>
  <si>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</si>
  <si>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</si>
  <si>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</si>
  <si>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</si>
  <si>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</si>
  <si>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</si>
  <si>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</si>
  <si>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</si>
  <si>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</si>
  <si>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</si>
  <si>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</si>
  <si>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</si>
  <si>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</si>
  <si>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</si>
  <si>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</si>
  <si>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</si>
  <si>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</si>
  <si>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</si>
  <si>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</si>
  <si>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</si>
  <si>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</si>
  <si>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</si>
  <si>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</si>
  <si>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</si>
  <si>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</si>
  <si>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</si>
  <si>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</si>
  <si>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</si>
  <si>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</si>
  <si>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</si>
  <si>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</si>
  <si>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</si>
  <si>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</si>
  <si>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</si>
  <si>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</si>
  <si>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</si>
  <si>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</si>
  <si>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</si>
  <si>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</si>
  <si>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</si>
  <si>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</si>
  <si>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</si>
  <si>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</si>
  <si>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</si>
  <si>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</si>
  <si>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</si>
  <si>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</si>
  <si>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</si>
  <si>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</si>
  <si>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</si>
  <si>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</si>
  <si>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</si>
  <si>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</si>
  <si>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</si>
  <si>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</si>
  <si>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</si>
  <si>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</si>
  <si>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</si>
  <si>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</si>
  <si>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</si>
  <si>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</si>
  <si>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</si>
  <si>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</si>
  <si>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</si>
  <si>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</si>
  <si>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</si>
  <si>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</si>
  <si>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</si>
  <si>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</si>
  <si>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</si>
  <si>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</si>
  <si>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</si>
  <si>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</si>
  <si>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</si>
  <si>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</si>
  <si>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</si>
  <si>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</si>
  <si>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</si>
  <si>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</si>
  <si>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</si>
  <si>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</si>
  <si>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</si>
  <si>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</si>
  <si>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</si>
  <si>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</si>
  <si>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</si>
  <si>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</si>
  <si>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</si>
  <si>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</si>
  <si>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</si>
  <si>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</si>
  <si>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</si>
  <si>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</si>
  <si>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</si>
  <si>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</si>
  <si>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</si>
  <si>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</si>
  <si>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</si>
  <si>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</si>
  <si>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</si>
  <si>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</si>
  <si>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</si>
  <si>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</si>
  <si>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</si>
  <si>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</si>
  <si>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</si>
  <si>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</si>
  <si>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</si>
  <si>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</si>
  <si>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</si>
  <si>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</si>
  <si>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</si>
  <si>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</si>
  <si>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</si>
  <si>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</si>
  <si>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</si>
  <si>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</si>
  <si>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</si>
  <si>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</si>
  <si>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</si>
  <si>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</si>
  <si>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</si>
  <si>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</si>
  <si>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</si>
  <si>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</si>
  <si>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</si>
  <si>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</si>
  <si>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</si>
  <si>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</si>
  <si>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</si>
  <si>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</si>
  <si>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</si>
  <si>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</si>
  <si>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</si>
  <si>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</si>
  <si>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</si>
  <si>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</si>
  <si>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</si>
  <si>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</si>
  <si>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</si>
  <si>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</si>
  <si>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</si>
  <si>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</si>
  <si>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</si>
  <si>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</si>
  <si>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</si>
  <si>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</si>
  <si>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</si>
  <si>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</si>
  <si>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</si>
  <si>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</si>
  <si>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</si>
  <si>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</si>
  <si>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</si>
  <si>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</si>
  <si>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</si>
  <si>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</si>
  <si>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</si>
  <si>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</si>
  <si>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</si>
  <si>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</si>
  <si>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</si>
  <si>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</si>
  <si>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</si>
  <si>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</si>
  <si>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</si>
  <si>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</si>
  <si>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</si>
  <si>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</si>
  <si>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</si>
  <si>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</si>
  <si>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</si>
  <si>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</si>
  <si>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</si>
  <si>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</si>
  <si>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</si>
  <si>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</si>
  <si>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</si>
  <si>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</si>
  <si>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</si>
  <si>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</si>
  <si>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</si>
  <si>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</si>
  <si>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</si>
  <si>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</si>
  <si>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</si>
  <si>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</si>
  <si>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</si>
  <si>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</si>
  <si>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</si>
  <si>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</si>
  <si>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</si>
  <si>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</si>
  <si>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</si>
  <si>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</si>
  <si>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</si>
  <si>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</si>
  <si>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</si>
  <si>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</si>
  <si>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</si>
  <si>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</si>
  <si>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</si>
  <si>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</si>
  <si>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</si>
  <si>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</si>
  <si>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</si>
  <si>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</si>
  <si>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</si>
  <si>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</si>
  <si>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</si>
  <si>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</si>
  <si>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</si>
  <si>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</si>
  <si>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</si>
  <si>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</si>
  <si>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</si>
  <si>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</si>
  <si>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</si>
  <si>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</si>
  <si>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</si>
  <si>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</si>
  <si>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</si>
  <si>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</si>
  <si>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</si>
  <si>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</si>
  <si>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</si>
  <si>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</si>
  <si>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</si>
  <si>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</si>
  <si>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</si>
  <si>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</si>
  <si>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</si>
  <si>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</si>
  <si>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</si>
  <si>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</si>
  <si>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</si>
  <si>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</si>
  <si>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</si>
  <si>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</si>
  <si>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</si>
  <si>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</si>
  <si>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</si>
  <si>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</si>
  <si>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</si>
  <si>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</si>
  <si>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</si>
  <si>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</si>
  <si>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</si>
  <si>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</si>
  <si>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</si>
  <si>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</si>
  <si>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</si>
  <si>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</si>
  <si>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</si>
  <si>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</si>
  <si>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</si>
  <si>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</si>
  <si>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</si>
  <si>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</si>
  <si>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</si>
  <si>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</si>
  <si>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</si>
  <si>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</si>
  <si>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</si>
  <si>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</si>
  <si>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</si>
  <si>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</si>
  <si>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</si>
  <si>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</si>
  <si>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</si>
  <si>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</si>
  <si>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</si>
  <si>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</si>
  <si>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</si>
  <si>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</si>
  <si>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</si>
  <si>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</si>
  <si>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</si>
  <si>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</si>
  <si>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</si>
  <si>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</si>
  <si>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</si>
  <si>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</si>
  <si>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</si>
  <si>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</si>
  <si>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</si>
  <si>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</si>
  <si>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</si>
  <si>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</si>
  <si>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</si>
  <si>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</si>
  <si>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</si>
  <si>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</si>
  <si>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</si>
  <si>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</si>
  <si>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</si>
  <si>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</si>
  <si>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</si>
  <si>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</si>
  <si>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</si>
  <si>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</si>
  <si>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</si>
  <si>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</si>
  <si>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</si>
  <si>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</si>
  <si>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</si>
  <si>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</si>
  <si>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</si>
  <si>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</si>
  <si>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</si>
  <si>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</si>
  <si>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</si>
  <si>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</si>
  <si>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</si>
  <si>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</si>
  <si>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</si>
  <si>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</si>
  <si>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</si>
  <si>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</si>
  <si>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</si>
  <si>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</si>
  <si>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</si>
  <si>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</si>
  <si>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</si>
  <si>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</si>
  <si>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</si>
  <si>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</si>
  <si>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</si>
  <si>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</si>
  <si>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</si>
  <si>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</si>
  <si>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</si>
  <si>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</si>
  <si>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</si>
  <si>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</si>
  <si>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</si>
  <si>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</si>
  <si>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</si>
  <si>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</si>
  <si>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</si>
  <si>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</si>
  <si>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</si>
  <si>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</si>
  <si>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</si>
  <si>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</si>
  <si>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</si>
  <si>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</si>
  <si>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</si>
  <si>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</si>
  <si>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</si>
  <si>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</si>
  <si>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</si>
  <si>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</si>
  <si>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</si>
  <si>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</si>
  <si>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</si>
  <si>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</si>
  <si>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</si>
  <si>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</si>
  <si>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</si>
  <si>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</si>
  <si>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</si>
  <si>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</si>
  <si>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</si>
  <si>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</si>
  <si>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</si>
  <si>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</si>
  <si>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</si>
  <si>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</si>
  <si>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</si>
  <si>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</si>
  <si>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</si>
  <si>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</si>
  <si>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</si>
  <si>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</si>
  <si>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</si>
  <si>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</si>
  <si>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</si>
  <si>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</si>
  <si>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</si>
  <si>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</si>
  <si>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</si>
  <si>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</si>
  <si>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</si>
  <si>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</si>
  <si>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</si>
  <si>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</si>
  <si>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</si>
  <si>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</si>
  <si>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</si>
  <si>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</si>
  <si>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</si>
  <si>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</si>
  <si>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</si>
  <si>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</si>
  <si>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</si>
  <si>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</si>
  <si>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</si>
  <si>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</si>
  <si>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</si>
  <si>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</si>
  <si>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</si>
  <si>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</si>
  <si>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</si>
  <si>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</si>
  <si>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</si>
  <si>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</si>
  <si>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</si>
  <si>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</si>
  <si>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</si>
  <si>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</si>
  <si>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</si>
  <si>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</si>
  <si>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</si>
  <si>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</si>
  <si>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</si>
  <si>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</si>
  <si>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</si>
  <si>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</si>
  <si>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</si>
  <si>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</si>
  <si>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</si>
  <si>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</si>
  <si>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</si>
  <si>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</si>
  <si>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</si>
  <si>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</si>
  <si>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</si>
  <si>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</si>
  <si>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</si>
  <si>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</si>
  <si>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</si>
  <si>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</si>
  <si>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</si>
  <si>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</si>
  <si>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</si>
  <si>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</si>
  <si>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</si>
  <si>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</si>
  <si>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</si>
  <si>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</si>
  <si>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</si>
  <si>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</si>
  <si>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</si>
  <si>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</si>
  <si>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</si>
  <si>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</si>
  <si>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</si>
  <si>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</si>
  <si>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</si>
  <si>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</si>
  <si>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</si>
  <si>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</si>
  <si>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</si>
  <si>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</si>
  <si>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</si>
  <si>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</si>
  <si>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</si>
  <si>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</si>
  <si>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</si>
  <si>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</si>
  <si>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</si>
  <si>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</si>
  <si>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</si>
  <si>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</si>
  <si>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</si>
  <si>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</si>
  <si>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</si>
  <si>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</si>
  <si>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</si>
  <si>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</si>
  <si>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</si>
  <si>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</si>
  <si>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</si>
  <si>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</si>
  <si>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</si>
  <si>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</si>
  <si>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</si>
  <si>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</si>
  <si>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</si>
  <si>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</si>
  <si>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</si>
  <si>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</si>
  <si>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</si>
  <si>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</si>
  <si>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</si>
  <si>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</si>
  <si>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</si>
  <si>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</si>
  <si>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</si>
  <si>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</si>
  <si>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</si>
  <si>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</si>
  <si>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</si>
  <si>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</si>
  <si>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</si>
  <si>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</si>
  <si>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</si>
  <si>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</si>
  <si>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</si>
  <si>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</si>
  <si>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</si>
  <si>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</si>
  <si>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</si>
  <si>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</si>
  <si>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</si>
  <si>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</si>
  <si>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</si>
  <si>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</si>
  <si>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</si>
  <si>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</si>
  <si>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</si>
  <si>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</si>
  <si>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</si>
  <si>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</si>
  <si>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</si>
  <si>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</si>
  <si>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</si>
  <si>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</si>
  <si>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</si>
  <si>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</si>
  <si>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</si>
  <si>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</si>
  <si>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</si>
  <si>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</si>
  <si>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</si>
  <si>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</si>
  <si>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</si>
  <si>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</si>
  <si>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</si>
  <si>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</si>
  <si>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</si>
  <si>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</si>
  <si>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</si>
  <si>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</si>
  <si>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</si>
  <si>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</si>
  <si>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</si>
  <si>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</si>
  <si>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</si>
  <si>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</si>
  <si>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</si>
  <si>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</si>
  <si>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</si>
  <si>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</si>
  <si>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</si>
  <si>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</si>
  <si>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</si>
  <si>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</si>
  <si>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</si>
  <si>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</si>
  <si>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</si>
  <si>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</si>
  <si>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</si>
  <si>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</si>
  <si>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</si>
  <si>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</si>
  <si>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</si>
  <si>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</si>
  <si>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</si>
  <si>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</si>
  <si>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</si>
  <si>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</si>
  <si>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</si>
  <si>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</si>
  <si>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</si>
  <si>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</si>
  <si>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</si>
  <si>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</si>
  <si>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</si>
  <si>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</si>
  <si>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</si>
  <si>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</si>
  <si>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</si>
  <si>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</si>
  <si>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</si>
  <si>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</si>
  <si>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</si>
  <si>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</si>
  <si>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</si>
  <si>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</si>
  <si>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</si>
  <si>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</si>
  <si>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</si>
  <si>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</si>
  <si>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</si>
  <si>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</si>
  <si>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</si>
  <si>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</si>
  <si>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</si>
  <si>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</si>
  <si>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</si>
  <si>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</si>
  <si>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</si>
  <si>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</si>
  <si>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</si>
  <si>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</si>
  <si>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</si>
  <si>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</si>
  <si>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</si>
  <si>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</si>
  <si>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</si>
  <si>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</si>
  <si>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</si>
  <si>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</si>
  <si>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</si>
  <si>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</si>
  <si>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</si>
  <si>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</si>
  <si>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</si>
  <si>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</si>
  <si>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</si>
  <si>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</si>
  <si>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</si>
  <si>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</si>
  <si>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</si>
  <si>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</si>
  <si>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</si>
  <si>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</si>
  <si>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</si>
  <si>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</si>
  <si>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</si>
  <si>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</si>
  <si>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</si>
  <si>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</si>
  <si>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</si>
  <si>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</si>
  <si>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</si>
  <si>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</si>
  <si>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</si>
  <si>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</si>
  <si>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</si>
  <si>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</si>
  <si>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</si>
  <si>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</si>
  <si>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</si>
  <si>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</si>
  <si>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</si>
  <si>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</si>
  <si>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</si>
  <si>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</si>
  <si>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</si>
  <si>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</si>
  <si>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</si>
  <si>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</si>
  <si>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</si>
  <si>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</si>
  <si>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</si>
  <si>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</si>
  <si>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</si>
  <si>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</si>
  <si>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</si>
  <si>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</si>
  <si>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</si>
  <si>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</si>
  <si>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</si>
  <si>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</si>
  <si>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</si>
  <si>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</si>
  <si>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</si>
  <si>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</si>
  <si>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</si>
  <si>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</si>
  <si>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</si>
  <si>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</si>
  <si>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</si>
  <si>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</si>
  <si>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</si>
  <si>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</si>
  <si>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</si>
  <si>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</si>
  <si>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</si>
  <si>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</si>
  <si>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</si>
  <si>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</si>
  <si>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</si>
  <si>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</si>
  <si>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</si>
  <si>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</si>
  <si>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</si>
  <si>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</si>
  <si>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</si>
  <si>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</si>
  <si>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</si>
  <si>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</si>
  <si>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</si>
  <si>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</si>
  <si>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</si>
  <si>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</si>
  <si>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</si>
  <si>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</si>
  <si>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</si>
  <si>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</si>
  <si>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</si>
  <si>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</si>
  <si>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</si>
  <si>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</si>
  <si>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</si>
  <si>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</si>
  <si>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</si>
  <si>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</si>
  <si>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</si>
  <si>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</si>
  <si>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</si>
  <si>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</si>
  <si>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</si>
  <si>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</si>
  <si>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</si>
  <si>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</si>
  <si>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</si>
  <si>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</si>
  <si>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</si>
  <si>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</si>
  <si>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</si>
  <si>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</si>
  <si>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</si>
  <si>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</si>
  <si>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</si>
  <si>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</si>
  <si>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</si>
  <si>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</si>
  <si>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</si>
  <si>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</si>
  <si>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</si>
  <si>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</si>
  <si>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</si>
  <si>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</si>
  <si>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</si>
  <si>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</si>
  <si>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</si>
  <si>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</si>
  <si>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</si>
  <si>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</si>
  <si>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</si>
  <si>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</si>
  <si>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</si>
  <si>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</si>
  <si>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</si>
  <si>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</si>
  <si>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</si>
  <si>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</si>
  <si>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</si>
  <si>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</si>
  <si>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</si>
  <si>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</si>
  <si>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</si>
  <si>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</si>
  <si>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</si>
  <si>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</si>
  <si>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</si>
  <si>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</si>
  <si>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</si>
  <si>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</si>
  <si>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</si>
  <si>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</si>
  <si>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</si>
  <si>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</si>
  <si>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</si>
  <si>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</si>
  <si>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</si>
  <si>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</si>
  <si>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</si>
  <si>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</si>
  <si>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</si>
  <si>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</si>
  <si>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</si>
  <si>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</si>
  <si>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</si>
  <si>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</si>
  <si>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</si>
  <si>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</si>
  <si>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</si>
  <si>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</si>
  <si>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</si>
  <si>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</si>
  <si>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</si>
  <si>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</si>
  <si>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</si>
  <si>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</si>
  <si>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</si>
  <si>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</si>
  <si>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</si>
  <si>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</si>
  <si>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</si>
  <si>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</si>
  <si>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</si>
  <si>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</si>
  <si>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</si>
  <si>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</si>
  <si>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</si>
  <si>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</si>
  <si>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</si>
  <si>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</si>
  <si>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</si>
  <si>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</si>
  <si>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</si>
  <si>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</si>
  <si>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</si>
  <si>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</si>
  <si>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</si>
  <si>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</si>
  <si>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</si>
  <si>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</si>
  <si>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</si>
  <si>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</si>
  <si>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</si>
  <si>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</si>
  <si>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</si>
  <si>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</si>
  <si>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</si>
  <si>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</si>
  <si>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</si>
  <si>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</si>
  <si>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</si>
  <si>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</si>
  <si>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</si>
  <si>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</si>
  <si>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</si>
  <si>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</si>
  <si>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</si>
  <si>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</si>
  <si>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</si>
  <si>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</si>
  <si>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</si>
  <si>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</si>
  <si>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</si>
  <si>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</si>
  <si>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</si>
  <si>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</si>
  <si>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</si>
  <si>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</si>
  <si>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</si>
  <si>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</si>
  <si>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</si>
  <si>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</si>
  <si>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</si>
  <si>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</si>
  <si>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</si>
  <si>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</si>
  <si>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</si>
  <si>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</si>
  <si>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</si>
  <si>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</si>
  <si>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</si>
  <si>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</si>
  <si>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</si>
  <si>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</si>
  <si>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</si>
  <si>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</si>
  <si>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</si>
  <si>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</si>
  <si>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</si>
  <si>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</si>
  <si>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</si>
  <si>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</si>
  <si>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</si>
  <si>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</si>
  <si>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</si>
  <si>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</si>
  <si>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</si>
  <si>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</si>
  <si>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</si>
  <si>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</si>
  <si>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</si>
  <si>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</si>
  <si>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</si>
  <si>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</si>
  <si>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</si>
  <si>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</si>
  <si>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</si>
  <si>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</si>
  <si>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</si>
  <si>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</si>
  <si>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</si>
  <si>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</si>
  <si>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</si>
  <si>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</si>
  <si>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</si>
  <si>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</si>
  <si>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</si>
  <si>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</si>
  <si>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</si>
  <si>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</si>
  <si>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</si>
  <si>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</si>
  <si>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</si>
  <si>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</si>
  <si>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</si>
  <si>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</si>
  <si>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</si>
  <si>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</si>
  <si>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</si>
  <si>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</si>
  <si>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</si>
  <si>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</si>
  <si>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</si>
  <si>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</si>
  <si>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</si>
  <si>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</si>
  <si>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</si>
  <si>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</si>
  <si>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</si>
  <si>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</si>
  <si>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</si>
  <si>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</si>
  <si>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</si>
  <si>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</si>
  <si>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</si>
  <si>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</si>
  <si>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</si>
  <si>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</si>
  <si>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</si>
  <si>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</si>
  <si>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</si>
  <si>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</si>
  <si>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</si>
  <si>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</si>
  <si>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</si>
  <si>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</si>
  <si>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</si>
  <si>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</si>
  <si>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</si>
  <si>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</si>
  <si>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</si>
  <si>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</si>
  <si>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</si>
  <si>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</si>
  <si>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</si>
  <si>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</si>
  <si>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</si>
  <si>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</si>
  <si>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</si>
  <si>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</si>
  <si>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</si>
  <si>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</si>
  <si>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</si>
  <si>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</si>
  <si>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</si>
  <si>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</si>
  <si>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</si>
  <si>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</si>
  <si>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</si>
  <si>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</si>
  <si>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</si>
  <si>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</si>
  <si>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</si>
  <si>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</si>
  <si>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</si>
  <si>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</si>
  <si>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</si>
  <si>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</si>
  <si>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</si>
  <si>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</si>
  <si>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</si>
  <si>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</si>
  <si>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</si>
  <si>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</si>
  <si>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</si>
  <si>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</si>
  <si>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</si>
  <si>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</si>
  <si>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</si>
  <si>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</si>
  <si>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</si>
  <si>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</si>
  <si>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</si>
  <si>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</si>
  <si>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</si>
  <si>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</si>
  <si>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</si>
  <si>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</si>
  <si>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</si>
  <si>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</si>
  <si>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</si>
  <si>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</si>
  <si>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</si>
  <si>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</si>
  <si>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</si>
  <si>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</si>
  <si>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</si>
  <si>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</si>
  <si>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</si>
  <si>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</si>
  <si>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</si>
  <si>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</si>
  <si>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</si>
  <si>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</si>
  <si>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</si>
  <si>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</si>
  <si>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</si>
  <si>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</si>
  <si>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</si>
  <si>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</si>
  <si>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</si>
  <si>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</si>
  <si>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</si>
  <si>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</si>
  <si>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</si>
  <si>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</si>
  <si>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</si>
  <si>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</si>
  <si>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</si>
  <si>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</si>
  <si>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</si>
  <si>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</si>
  <si>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</si>
  <si>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</si>
  <si>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</si>
  <si>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</si>
  <si>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</si>
  <si>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</si>
  <si>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</si>
  <si>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</si>
  <si>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</si>
  <si>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</si>
  <si>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</si>
  <si>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</si>
  <si>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</si>
  <si>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</si>
  <si>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</si>
  <si>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</si>
  <si>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</si>
  <si>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</si>
  <si>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</si>
  <si>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</si>
  <si>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</si>
  <si>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</si>
  <si>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</si>
  <si>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</si>
  <si>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</si>
  <si>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</si>
  <si>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</si>
  <si>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</si>
  <si>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</si>
  <si>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</si>
  <si>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</si>
  <si>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</si>
  <si>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</si>
  <si>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</si>
  <si>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</si>
  <si>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</si>
  <si>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</si>
  <si>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</si>
  <si>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</si>
  <si>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</si>
  <si>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</si>
  <si>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</si>
  <si>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</si>
  <si>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</si>
  <si>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</si>
  <si>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</si>
  <si>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</si>
  <si>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</si>
  <si>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</si>
  <si>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</si>
  <si>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</si>
  <si>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</si>
  <si>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</si>
  <si>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</si>
  <si>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</si>
  <si>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</si>
  <si>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</si>
  <si>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</si>
  <si>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</si>
  <si>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</si>
  <si>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</si>
  <si>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</si>
  <si>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</si>
  <si>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</si>
  <si>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</si>
  <si>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</si>
  <si>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</si>
  <si>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</si>
  <si>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</si>
  <si>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</si>
  <si>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</si>
  <si>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</si>
  <si>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</si>
  <si>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</si>
  <si>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</si>
  <si>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</si>
  <si>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</si>
  <si>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</si>
  <si>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</si>
  <si>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</si>
  <si>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</si>
  <si>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</si>
  <si>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</si>
  <si>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</si>
  <si>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</si>
  <si>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</si>
  <si>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</si>
  <si>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</si>
  <si>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</si>
  <si>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</si>
  <si>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</si>
  <si>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</si>
  <si>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</si>
  <si>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</si>
  <si>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</si>
  <si>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</si>
  <si>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</si>
  <si>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</si>
  <si>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</si>
  <si>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</si>
  <si>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</si>
  <si>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</si>
  <si>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</si>
  <si>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</si>
  <si>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</si>
  <si>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</si>
  <si>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</si>
  <si>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</si>
  <si>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</si>
  <si>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</si>
  <si>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</si>
  <si>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</si>
  <si>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</si>
  <si>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</si>
  <si>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</si>
  <si>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</si>
  <si>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</si>
  <si>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</si>
  <si>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</si>
  <si>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</si>
  <si>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</si>
  <si>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</si>
  <si>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</si>
  <si>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</si>
  <si>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</si>
  <si>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</si>
  <si>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</si>
  <si>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</si>
  <si>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</si>
  <si>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</si>
  <si>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</si>
  <si>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</si>
  <si>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</si>
  <si>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</si>
  <si>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</si>
  <si>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</si>
  <si>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</si>
  <si>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</si>
  <si>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</si>
  <si>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</si>
  <si>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</si>
  <si>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</si>
  <si>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</si>
  <si>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</si>
  <si>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</si>
  <si>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</si>
  <si>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</si>
  <si>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</si>
  <si>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</si>
  <si>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</si>
  <si>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</si>
  <si>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</si>
  <si>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</si>
  <si>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</si>
  <si>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</si>
  <si>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</si>
  <si>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</si>
  <si>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</si>
  <si>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</si>
  <si>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</si>
  <si>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</si>
  <si>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</si>
  <si>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</si>
  <si>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</si>
  <si>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</si>
  <si>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</si>
  <si>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</si>
  <si>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</si>
  <si>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</si>
  <si>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</si>
  <si>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</si>
  <si>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</si>
  <si>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</si>
  <si>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</si>
  <si>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</si>
  <si>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</si>
  <si>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</si>
  <si>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</si>
  <si>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</si>
  <si>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</si>
  <si>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</si>
  <si>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</si>
  <si>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</si>
  <si>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</si>
  <si>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</si>
  <si>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</si>
  <si>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</si>
  <si>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</si>
  <si>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</si>
  <si>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</si>
  <si>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</si>
  <si>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</si>
  <si>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</si>
  <si>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</si>
  <si>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</si>
  <si>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</si>
  <si>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</si>
  <si>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</si>
  <si>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</si>
  <si>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</si>
  <si>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</si>
  <si>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</si>
  <si>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</si>
  <si>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</si>
  <si>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</si>
  <si>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</si>
  <si>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</si>
  <si>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</si>
  <si>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</si>
  <si>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</si>
  <si>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</si>
  <si>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</si>
  <si>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</si>
  <si>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</si>
  <si>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</si>
  <si>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</si>
  <si>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</si>
  <si>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</si>
  <si>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</si>
  <si>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</si>
  <si>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</si>
  <si>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</si>
  <si>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</si>
  <si>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</si>
  <si>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</si>
  <si>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</si>
  <si>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</si>
  <si>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</si>
  <si>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</si>
  <si>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</si>
  <si>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</si>
  <si>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</si>
  <si>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</si>
  <si>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</si>
  <si>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</si>
  <si>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</si>
  <si>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</si>
  <si>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</si>
  <si>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</si>
  <si>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</si>
  <si>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</si>
  <si>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</si>
  <si>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</si>
  <si>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</si>
  <si>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</si>
  <si>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</si>
  <si>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</si>
  <si>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</si>
  <si>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</si>
  <si>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</si>
  <si>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</si>
  <si>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</si>
  <si>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</si>
  <si>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</si>
  <si>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</si>
  <si>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</si>
  <si>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</si>
  <si>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</si>
  <si>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</si>
  <si>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</si>
  <si>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</si>
  <si>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</si>
  <si>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</si>
  <si>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</si>
  <si>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</si>
  <si>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</si>
  <si>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</si>
  <si>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</si>
  <si>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</si>
  <si>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</si>
  <si>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</si>
  <si>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</si>
  <si>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</si>
  <si>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</si>
  <si>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</si>
  <si>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</si>
  <si>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</si>
  <si>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</si>
  <si>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</si>
  <si>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</si>
  <si>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</si>
  <si>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</si>
  <si>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</si>
  <si>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</si>
  <si>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</si>
  <si>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</si>
  <si>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</si>
  <si>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</si>
  <si>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</si>
  <si>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</si>
  <si>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</si>
  <si>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</si>
  <si>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</si>
  <si>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</si>
  <si>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</si>
  <si>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</si>
  <si>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</si>
  <si>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</si>
  <si>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</si>
  <si>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</si>
  <si>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</si>
  <si>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</si>
  <si>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</si>
  <si>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</si>
  <si>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</si>
  <si>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</si>
  <si>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</si>
  <si>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</si>
  <si>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</si>
  <si>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</si>
  <si>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</si>
  <si>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</si>
  <si>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</si>
  <si>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</si>
  <si>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</si>
  <si>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</si>
  <si>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</si>
  <si>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</si>
  <si>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</si>
  <si>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</si>
  <si>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</si>
  <si>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</si>
  <si>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</si>
  <si>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</si>
  <si>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</si>
  <si>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</si>
  <si>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</si>
  <si>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</si>
  <si>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</si>
  <si>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</si>
  <si>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</si>
  <si>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</si>
  <si>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</si>
  <si>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</si>
  <si>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</si>
  <si>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</si>
  <si>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</si>
  <si>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</si>
  <si>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</si>
  <si>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</si>
  <si>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</si>
  <si>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</si>
  <si>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</si>
  <si>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</si>
  <si>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</si>
  <si>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</si>
  <si>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</si>
  <si>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</si>
  <si>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</si>
  <si>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</si>
  <si>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</si>
  <si>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</si>
  <si>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</si>
  <si>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</si>
  <si>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</si>
  <si>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</si>
  <si>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</si>
  <si>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</si>
  <si>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</si>
  <si>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</si>
  <si>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</si>
  <si>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</si>
  <si>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</si>
  <si>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</si>
  <si>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</si>
  <si>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</si>
  <si>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</si>
  <si>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</si>
  <si>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</si>
  <si>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</si>
  <si>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</si>
  <si>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</si>
  <si>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</si>
  <si>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</si>
  <si>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</si>
  <si>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</si>
  <si>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</si>
  <si>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</si>
  <si>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</si>
  <si>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</si>
  <si>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</si>
  <si>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</si>
  <si>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</si>
  <si>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</si>
  <si>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</si>
  <si>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</si>
  <si>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</si>
  <si>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</si>
  <si>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</si>
  <si>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</si>
  <si>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</si>
  <si>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</si>
  <si>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</si>
  <si>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</si>
  <si>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</si>
  <si>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</si>
  <si>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</si>
  <si>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</si>
  <si>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</si>
  <si>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</si>
  <si>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</si>
  <si>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</si>
  <si>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</si>
  <si>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</si>
  <si>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</si>
  <si>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</si>
  <si>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</si>
  <si>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</si>
  <si>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</si>
  <si>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</si>
  <si>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</si>
  <si>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</si>
  <si>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</si>
  <si>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</si>
  <si>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</si>
  <si>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</si>
  <si>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</si>
  <si>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</si>
  <si>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</si>
  <si>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</si>
  <si>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</si>
  <si>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</si>
  <si>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</si>
  <si>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</si>
  <si>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</si>
  <si>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</si>
  <si>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</si>
  <si>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</si>
  <si>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</si>
  <si>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</si>
  <si>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</si>
  <si>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</si>
  <si>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</si>
  <si>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</si>
  <si>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</si>
  <si>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</si>
  <si>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</si>
  <si>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</si>
  <si>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</si>
  <si>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</si>
  <si>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</si>
  <si>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</si>
  <si>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</si>
  <si>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</si>
  <si>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</si>
  <si>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</si>
  <si>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</si>
  <si>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</si>
  <si>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</si>
  <si>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</si>
  <si>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</si>
  <si>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</si>
  <si>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</si>
  <si>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</si>
  <si>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</si>
  <si>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</si>
  <si>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</si>
  <si>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</si>
  <si>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</si>
  <si>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</si>
  <si>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</si>
  <si>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</si>
  <si>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</si>
  <si>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</si>
  <si>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</si>
  <si>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</si>
  <si>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</si>
  <si>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</si>
  <si>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</si>
  <si>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</si>
  <si>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</si>
  <si>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</si>
  <si>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</si>
  <si>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</si>
  <si>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</si>
  <si>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</si>
  <si>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</si>
  <si>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</si>
  <si>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</si>
  <si>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</si>
  <si>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</si>
  <si>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</si>
  <si>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</si>
  <si>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</si>
  <si>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</si>
  <si>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</si>
  <si>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</si>
  <si>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</si>
  <si>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</si>
  <si>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</si>
  <si>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</si>
  <si>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</si>
  <si>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</si>
  <si>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</si>
  <si>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</si>
  <si>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</si>
  <si>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</si>
  <si>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</si>
  <si>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</si>
  <si>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</si>
  <si>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</si>
  <si>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</si>
  <si>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</si>
  <si>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</si>
  <si>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</si>
  <si>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</si>
  <si>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</si>
  <si>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</si>
  <si>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</si>
  <si>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</si>
  <si>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</si>
  <si>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</si>
  <si>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</si>
  <si>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</si>
  <si>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</si>
  <si>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</si>
  <si>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</si>
  <si>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</si>
  <si>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</si>
  <si>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</si>
  <si>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</si>
  <si>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</si>
  <si>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</si>
  <si>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</si>
  <si>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</si>
  <si>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</si>
  <si>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</si>
  <si>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</si>
  <si>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</si>
  <si>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</si>
  <si>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</si>
  <si>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</si>
  <si>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</si>
  <si>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</si>
  <si>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</si>
  <si>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</si>
  <si>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</si>
  <si>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</si>
  <si>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</si>
  <si>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</si>
  <si>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</si>
  <si>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</si>
  <si>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</si>
  <si>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</si>
  <si>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</si>
  <si>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</si>
  <si>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</si>
  <si>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</si>
  <si>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</si>
  <si>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</si>
  <si>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</si>
  <si>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</si>
  <si>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</si>
  <si>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</si>
  <si>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</si>
  <si>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</si>
  <si>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</si>
  <si>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</si>
  <si>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</si>
  <si>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</si>
  <si>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</si>
  <si>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</si>
  <si>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</si>
  <si>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</si>
  <si>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</si>
  <si>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</si>
  <si>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</si>
  <si>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</si>
  <si>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</si>
  <si>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</si>
  <si>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</si>
  <si>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</si>
  <si>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</si>
  <si>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</si>
  <si>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</si>
  <si>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</si>
  <si>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</si>
  <si>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</si>
  <si>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</si>
  <si>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</si>
  <si>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</si>
  <si>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</si>
  <si>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</si>
  <si>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</si>
  <si>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</si>
  <si>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</si>
  <si>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</si>
  <si>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</si>
  <si>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</si>
  <si>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</si>
  <si>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</si>
  <si>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</si>
  <si>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</si>
  <si>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</si>
  <si>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</si>
  <si>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</si>
  <si>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</si>
  <si>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</si>
  <si>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</si>
  <si>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</si>
  <si>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</si>
  <si>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</si>
  <si>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</si>
  <si>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</si>
  <si>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</si>
  <si>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</si>
  <si>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</si>
  <si>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</si>
  <si>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</si>
  <si>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</si>
  <si>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</si>
  <si>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</si>
  <si>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</si>
  <si>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</si>
  <si>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</si>
  <si>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</si>
  <si>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</si>
  <si>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</si>
  <si>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</si>
  <si>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</si>
  <si>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</si>
  <si>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</si>
  <si>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</si>
  <si>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</si>
  <si>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</si>
  <si>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</si>
  <si>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</si>
  <si>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</si>
  <si>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</si>
  <si>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</si>
  <si>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</si>
  <si>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</si>
  <si>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</si>
  <si>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</si>
  <si>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</si>
  <si>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</si>
  <si>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</si>
  <si>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</si>
  <si>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</si>
  <si>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</si>
  <si>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</si>
  <si>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</si>
  <si>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</si>
  <si>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</si>
  <si>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</si>
  <si>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</si>
  <si>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</si>
  <si>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</si>
  <si>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</si>
  <si>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</si>
  <si>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</si>
  <si>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</si>
  <si>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</si>
  <si>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</si>
  <si>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</si>
  <si>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</si>
  <si>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</si>
  <si>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</si>
  <si>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</si>
  <si>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</si>
  <si>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</si>
  <si>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</si>
  <si>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</si>
  <si>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</si>
  <si>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</si>
  <si>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</si>
  <si>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</si>
  <si>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</si>
  <si>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</si>
  <si>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</si>
  <si>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</si>
  <si>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</si>
  <si>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</si>
  <si>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</si>
  <si>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</si>
  <si>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</si>
  <si>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</si>
  <si>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</si>
  <si>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</si>
  <si>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</si>
  <si>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</si>
  <si>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</si>
  <si>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</si>
  <si>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</si>
  <si>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</si>
  <si>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</si>
  <si>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</si>
  <si>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</si>
  <si>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</si>
  <si>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</si>
  <si>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</si>
  <si>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</si>
  <si>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</si>
  <si>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</si>
  <si>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</si>
  <si>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</si>
  <si>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</si>
  <si>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</si>
  <si>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</si>
  <si>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</si>
  <si>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</si>
  <si>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</si>
  <si>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</si>
  <si>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</si>
  <si>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</si>
  <si>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</si>
  <si>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</si>
  <si>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</si>
  <si>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</si>
  <si>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</si>
  <si>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</si>
  <si>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</si>
  <si>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</si>
  <si>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</si>
  <si>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</si>
  <si>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</si>
  <si>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</si>
  <si>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</si>
  <si>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</si>
  <si>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</si>
  <si>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</si>
  <si>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</si>
  <si>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</si>
  <si>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</si>
  <si>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</si>
  <si>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</si>
  <si>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</si>
  <si>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</si>
  <si>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</si>
  <si>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</si>
  <si>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</si>
  <si>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</si>
  <si>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</si>
  <si>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</si>
  <si>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</si>
  <si>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</si>
  <si>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</si>
  <si>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</si>
  <si>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</si>
  <si>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</si>
  <si>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</si>
  <si>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</si>
  <si>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</si>
  <si>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</si>
  <si>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</si>
  <si>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</si>
  <si>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</si>
  <si>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</si>
  <si>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</si>
  <si>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</si>
  <si>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</si>
  <si>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</si>
  <si>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</si>
  <si>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</si>
  <si>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</si>
  <si>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</si>
  <si>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</si>
  <si>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</si>
  <si>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</si>
  <si>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</si>
  <si>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</si>
  <si>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</si>
  <si>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</si>
  <si>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</si>
  <si>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</si>
  <si>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</si>
  <si>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</si>
  <si>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</si>
  <si>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</si>
  <si>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</si>
  <si>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</si>
  <si>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</si>
  <si>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</si>
  <si>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</si>
  <si>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</si>
  <si>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</si>
  <si>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</si>
  <si>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</si>
  <si>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</si>
  <si>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</si>
  <si>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</si>
  <si>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</si>
  <si>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</si>
  <si>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</si>
  <si>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</si>
  <si>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</si>
  <si>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</si>
  <si>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</si>
  <si>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</si>
  <si>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</si>
  <si>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</si>
  <si>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</si>
  <si>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</si>
  <si>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</si>
  <si>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</si>
  <si>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</si>
  <si>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</si>
  <si>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</si>
  <si>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</si>
  <si>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</si>
  <si>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</si>
  <si>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</si>
  <si>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</si>
  <si>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</si>
  <si>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</si>
  <si>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</si>
  <si>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</si>
  <si>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</si>
  <si>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</si>
  <si>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</si>
  <si>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</si>
  <si>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</si>
  <si>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</si>
  <si>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</si>
  <si>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</si>
  <si>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</si>
  <si>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</si>
  <si>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</si>
  <si>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</si>
  <si>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</si>
  <si>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</si>
  <si>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</si>
  <si>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</si>
  <si>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</si>
  <si>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</si>
  <si>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</si>
  <si>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</si>
  <si>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</si>
  <si>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</si>
  <si>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</si>
  <si>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</si>
  <si>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</si>
  <si>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</si>
  <si>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</si>
  <si>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</si>
  <si>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</si>
  <si>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</si>
  <si>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</si>
  <si>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</si>
  <si>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</si>
  <si>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</si>
  <si>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</si>
  <si>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</si>
  <si>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</si>
  <si>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</si>
  <si>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</si>
  <si>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</si>
  <si>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</si>
  <si>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</si>
  <si>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</si>
  <si>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</si>
  <si>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</si>
  <si>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</si>
  <si>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</si>
  <si>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</si>
  <si>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</si>
  <si>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</si>
  <si>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</si>
  <si>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</si>
  <si>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</si>
  <si>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</si>
  <si>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</si>
  <si>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</si>
  <si>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</si>
  <si>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</si>
  <si>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</si>
  <si>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</si>
  <si>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</si>
  <si>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</si>
  <si>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</si>
  <si>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</si>
  <si>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</si>
  <si>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</si>
  <si>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</si>
  <si>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</si>
  <si>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</si>
  <si>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</si>
  <si>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</si>
  <si>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</si>
  <si>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</si>
  <si>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</si>
  <si>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</si>
  <si>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</si>
  <si>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</si>
  <si>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</si>
  <si>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</si>
  <si>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</si>
  <si>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</si>
  <si>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</si>
  <si>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</si>
  <si>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</si>
  <si>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</si>
  <si>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</si>
  <si>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</si>
  <si>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</si>
  <si>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</si>
  <si>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</si>
  <si>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</si>
  <si>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</si>
  <si>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</si>
  <si>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</si>
  <si>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</si>
  <si>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</si>
  <si>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</si>
  <si>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</si>
  <si>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</si>
  <si>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</si>
  <si>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</si>
  <si>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</si>
  <si>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</si>
  <si>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</si>
  <si>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</si>
  <si>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</si>
  <si>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</si>
  <si>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</si>
  <si>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</si>
  <si>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</si>
  <si>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</si>
  <si>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</si>
  <si>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</si>
  <si>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</si>
  <si>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</si>
  <si>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</si>
  <si>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</si>
  <si>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</si>
  <si>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</si>
  <si>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</si>
  <si>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</si>
  <si>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</si>
  <si>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</si>
  <si>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</si>
  <si>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</si>
  <si>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</si>
  <si>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</si>
  <si>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</si>
  <si>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</si>
  <si>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</si>
  <si>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</si>
  <si>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</si>
  <si>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</si>
  <si>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</si>
  <si>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</si>
  <si>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</si>
  <si>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</si>
  <si>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</si>
  <si>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</si>
  <si>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</si>
  <si>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</si>
  <si>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</si>
  <si>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</si>
  <si>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</si>
  <si>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</si>
  <si>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</si>
  <si>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</si>
  <si>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</si>
  <si>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</si>
  <si>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</si>
  <si>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</si>
  <si>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</si>
  <si>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</si>
  <si>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</si>
  <si>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</si>
  <si>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</si>
  <si>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</si>
  <si>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</si>
  <si>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</si>
  <si>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</si>
  <si>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</si>
  <si>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</si>
  <si>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</si>
  <si>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</si>
  <si>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</si>
  <si>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</si>
  <si>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</si>
  <si>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</si>
  <si>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</si>
  <si>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</si>
  <si>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</si>
  <si>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</si>
  <si>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</si>
  <si>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</si>
  <si>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</si>
  <si>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</si>
  <si>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</si>
  <si>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</si>
  <si>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</si>
  <si>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</si>
  <si>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</si>
  <si>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</si>
  <si>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</si>
  <si>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</si>
  <si>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</si>
  <si>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</si>
  <si>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</si>
  <si>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</si>
  <si>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</si>
  <si>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</si>
  <si>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</si>
  <si>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</si>
  <si>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</si>
  <si>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</si>
  <si>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</si>
  <si>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</si>
  <si>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</si>
  <si>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</si>
  <si>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</si>
  <si>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</si>
  <si>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</si>
  <si>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</si>
  <si>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</si>
  <si>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</si>
  <si>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</si>
  <si>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</si>
  <si>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</si>
  <si>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</si>
  <si>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</si>
  <si>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</si>
  <si>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</si>
  <si>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</si>
  <si>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</si>
  <si>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</si>
  <si>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</si>
  <si>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</si>
  <si>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</si>
  <si>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</si>
  <si>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</si>
  <si>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</si>
  <si>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</si>
  <si>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</si>
  <si>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</si>
  <si>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</si>
  <si>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</si>
  <si>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</si>
  <si>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</si>
  <si>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</si>
  <si>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</si>
  <si>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</si>
  <si>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</si>
  <si>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</si>
  <si>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</si>
  <si>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</si>
  <si>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</si>
  <si>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</si>
  <si>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</si>
  <si>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</si>
  <si>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</si>
  <si>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</si>
  <si>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</si>
  <si>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</si>
  <si>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</si>
  <si>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</si>
  <si>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</si>
  <si>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</si>
  <si>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</si>
  <si>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</si>
  <si>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</si>
  <si>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</si>
  <si>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</si>
  <si>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</si>
  <si>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</si>
  <si>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</si>
  <si>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</si>
  <si>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</si>
  <si>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</si>
  <si>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</si>
  <si>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</si>
  <si>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</si>
  <si>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</si>
  <si>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</si>
  <si>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</si>
  <si>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</si>
  <si>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</si>
  <si>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</si>
  <si>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</si>
  <si>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</si>
  <si>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</si>
  <si>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</si>
  <si>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</si>
  <si>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</si>
  <si>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</si>
  <si>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</si>
  <si>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</si>
  <si>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</si>
  <si>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</si>
  <si>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</si>
  <si>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</si>
  <si>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</si>
  <si>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</si>
  <si>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</si>
  <si>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</si>
  <si>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</si>
  <si>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</si>
  <si>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</si>
  <si>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</si>
  <si>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</si>
  <si>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</si>
  <si>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</si>
  <si>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</si>
  <si>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</si>
  <si>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</si>
  <si>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</si>
  <si>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</si>
  <si>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</si>
  <si>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</si>
  <si>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</si>
  <si>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</si>
  <si>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</si>
  <si>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</si>
  <si>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</si>
  <si>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</si>
  <si>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</si>
  <si>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</si>
  <si>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</si>
  <si>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</si>
  <si>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</si>
  <si>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</si>
  <si>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</si>
  <si>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</si>
  <si>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</si>
  <si>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</si>
  <si>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</si>
  <si>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</si>
  <si>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</si>
  <si>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</si>
  <si>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</si>
  <si>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</si>
  <si>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</si>
  <si>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</si>
  <si>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</si>
  <si>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</si>
  <si>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</si>
  <si>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</si>
  <si>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</si>
  <si>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</si>
  <si>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</si>
  <si>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</si>
  <si>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</si>
  <si>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</si>
  <si>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</si>
  <si>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</si>
  <si>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</si>
  <si>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</si>
  <si>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</si>
  <si>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</si>
  <si>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</si>
  <si>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</si>
  <si>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</si>
  <si>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</si>
  <si>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</si>
  <si>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</si>
  <si>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</si>
  <si>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</si>
  <si>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</si>
  <si>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</si>
  <si>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</si>
  <si>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</si>
  <si>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</si>
  <si>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</si>
  <si>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</si>
  <si>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</si>
  <si>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</si>
  <si>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</si>
  <si>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</si>
  <si>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</si>
  <si>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</si>
  <si>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</si>
  <si>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</si>
  <si>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</si>
  <si>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</si>
  <si>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</si>
  <si>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</si>
  <si>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</si>
  <si>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</si>
  <si>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</si>
  <si>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</si>
  <si>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</si>
  <si>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</si>
  <si>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</si>
  <si>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</si>
  <si>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</si>
  <si>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</si>
  <si>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</si>
  <si>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</si>
  <si>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</si>
  <si>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</si>
  <si>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</si>
  <si>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</si>
  <si>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</si>
  <si>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</si>
  <si>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</si>
  <si>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</si>
  <si>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</si>
  <si>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</si>
  <si>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</si>
  <si>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</si>
  <si>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</si>
  <si>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</si>
  <si>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</si>
  <si>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</si>
  <si>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</si>
  <si>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</si>
  <si>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</si>
  <si>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</si>
  <si>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</si>
  <si>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</si>
  <si>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</si>
  <si>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</si>
  <si>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</si>
  <si>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</si>
  <si>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</si>
  <si>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</si>
  <si>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</si>
  <si>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</si>
  <si>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</si>
  <si>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</si>
  <si>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</si>
  <si>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</si>
  <si>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</si>
  <si>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</si>
  <si>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</si>
  <si>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</si>
  <si>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</si>
  <si>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</si>
  <si>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</si>
  <si>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</si>
  <si>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</si>
  <si>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</si>
  <si>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</si>
  <si>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</si>
  <si>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</si>
  <si>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</si>
  <si>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</si>
  <si>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</si>
  <si>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</si>
  <si>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</si>
  <si>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</si>
  <si>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</si>
  <si>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</si>
  <si>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</si>
  <si>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</si>
  <si>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</si>
  <si>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</si>
  <si>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</si>
  <si>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</si>
  <si>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</si>
  <si>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</si>
  <si>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</si>
  <si>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</si>
  <si>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</si>
  <si>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</si>
  <si>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</si>
  <si>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</si>
  <si>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</si>
  <si>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</si>
  <si>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</si>
  <si>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</si>
  <si>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</si>
  <si>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</si>
  <si>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</si>
  <si>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</si>
  <si>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</si>
  <si>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</si>
  <si>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</si>
  <si>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</si>
  <si>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</si>
  <si>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</si>
  <si>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</si>
  <si>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</si>
  <si>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</si>
  <si>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</si>
  <si>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</si>
  <si>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</si>
  <si>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</si>
  <si>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</si>
  <si>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</si>
  <si>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</si>
  <si>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</si>
  <si>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</si>
  <si>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</si>
  <si>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</si>
  <si>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</si>
  <si>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</si>
  <si>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</si>
  <si>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</si>
  <si>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</si>
  <si>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</si>
  <si>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</si>
  <si>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</si>
  <si>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</si>
  <si>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</si>
  <si>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</si>
  <si>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</si>
  <si>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</si>
  <si>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</si>
  <si>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</si>
  <si>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</si>
  <si>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</si>
  <si>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</si>
  <si>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</si>
  <si>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</si>
  <si>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</si>
  <si>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</si>
  <si>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</si>
  <si>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</si>
  <si>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</si>
  <si>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</si>
  <si>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</si>
  <si>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</si>
  <si>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</si>
  <si>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</si>
  <si>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</si>
  <si>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</si>
  <si>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</si>
  <si>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</si>
  <si>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</si>
  <si>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</si>
  <si>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</si>
  <si>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</si>
  <si>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</si>
  <si>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</si>
  <si>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</si>
  <si>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</si>
  <si>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</si>
  <si>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</si>
  <si>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</si>
  <si>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</si>
  <si>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</si>
  <si>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</si>
  <si>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</si>
  <si>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</si>
  <si>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</si>
  <si>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</si>
  <si>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</si>
  <si>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</si>
  <si>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</si>
  <si>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</si>
  <si>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</si>
  <si>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</si>
  <si>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</si>
  <si>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</si>
  <si>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</si>
  <si>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</si>
  <si>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</si>
  <si>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</si>
  <si>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</si>
  <si>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</si>
  <si>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</si>
  <si>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</si>
  <si>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</si>
  <si>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</si>
  <si>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</si>
  <si>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</si>
  <si>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</si>
  <si>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</si>
  <si>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</si>
  <si>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</si>
  <si>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</si>
  <si>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</si>
  <si>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</si>
  <si>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</si>
  <si>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</si>
  <si>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</si>
  <si>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</si>
  <si>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</si>
  <si>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</si>
  <si>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</si>
  <si>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</si>
  <si>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</si>
  <si>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</si>
  <si>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</si>
  <si>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</si>
  <si>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</si>
  <si>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</si>
  <si>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</si>
  <si>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</si>
  <si>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</si>
  <si>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</si>
  <si>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</si>
  <si>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</si>
  <si>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</si>
  <si>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</si>
  <si>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</si>
  <si>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</si>
  <si>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</si>
  <si>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</si>
  <si>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</si>
  <si>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</si>
  <si>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</si>
  <si>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</si>
  <si>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</si>
  <si>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</si>
  <si>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</si>
  <si>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</si>
  <si>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</si>
  <si>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</si>
  <si>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</si>
  <si>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</si>
  <si>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</si>
  <si>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</si>
  <si>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</si>
  <si>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</si>
  <si>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</si>
  <si>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</si>
  <si>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</si>
  <si>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</si>
  <si>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</si>
  <si>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</si>
  <si>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</si>
  <si>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</si>
  <si>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</si>
  <si>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</si>
  <si>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</si>
  <si>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</si>
  <si>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</si>
  <si>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</si>
  <si>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</si>
  <si>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</si>
  <si>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</si>
  <si>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</si>
  <si>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</si>
  <si>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</si>
  <si>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</si>
  <si>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</si>
  <si>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</si>
  <si>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</si>
  <si>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</si>
  <si>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</si>
  <si>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</si>
  <si>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</si>
  <si>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</si>
  <si>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</si>
  <si>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</si>
  <si>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</si>
  <si>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</si>
  <si>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</si>
  <si>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</si>
  <si>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</si>
  <si>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</si>
  <si>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</si>
  <si>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</si>
  <si>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</si>
  <si>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</si>
  <si>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</si>
  <si>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</si>
  <si>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</si>
  <si>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</si>
  <si>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</si>
  <si>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</si>
  <si>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</si>
  <si>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</si>
  <si>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</si>
  <si>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</si>
  <si>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</si>
  <si>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</si>
  <si>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</si>
  <si>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</si>
  <si>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</si>
  <si>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</si>
  <si>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</si>
  <si>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</si>
  <si>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</si>
  <si>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</si>
  <si>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</si>
  <si>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</si>
  <si>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</si>
  <si>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</si>
  <si>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</si>
  <si>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</si>
  <si>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</si>
  <si>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</si>
  <si>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</si>
  <si>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</si>
  <si>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</si>
  <si>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</si>
  <si>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</si>
  <si>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</si>
  <si>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</si>
  <si>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</si>
  <si>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</si>
  <si>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</si>
  <si>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</si>
  <si>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</si>
  <si>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</si>
  <si>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</si>
  <si>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</si>
  <si>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</si>
  <si>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</si>
  <si>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</si>
  <si>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</si>
  <si>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</si>
  <si>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</si>
  <si>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</si>
  <si>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</si>
  <si>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</si>
  <si>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</si>
  <si>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</si>
  <si>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</si>
  <si>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</si>
  <si>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</si>
  <si>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</si>
  <si>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</si>
  <si>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</si>
  <si>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</si>
  <si>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</si>
  <si>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</si>
  <si>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</si>
  <si>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</si>
  <si>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</si>
  <si>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</si>
  <si>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</si>
  <si>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</si>
  <si>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</si>
  <si>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</si>
  <si>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</si>
  <si>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</si>
  <si>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</si>
  <si>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</si>
  <si>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</si>
  <si>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</si>
  <si>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</si>
  <si>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</si>
  <si>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</si>
  <si>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</si>
  <si>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</si>
  <si>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</si>
  <si>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</si>
  <si>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</si>
  <si>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</si>
  <si>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</si>
  <si>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</si>
  <si>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</si>
  <si>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</si>
  <si>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</si>
  <si>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</si>
  <si>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</si>
  <si>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</si>
  <si>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</si>
  <si>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</si>
  <si>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</si>
  <si>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</si>
  <si>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</si>
  <si>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</si>
  <si>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</si>
  <si>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</si>
  <si>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</si>
  <si>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</si>
  <si>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</si>
  <si>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</si>
  <si>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</si>
  <si>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</si>
  <si>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</si>
  <si>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</si>
  <si>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</si>
  <si>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</si>
  <si>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</si>
  <si>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</si>
  <si>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</si>
  <si>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</si>
  <si>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</si>
  <si>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</si>
  <si>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</si>
  <si>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</si>
  <si>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</si>
  <si>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</si>
  <si>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</si>
  <si>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</si>
  <si>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</si>
  <si>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</si>
  <si>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</si>
  <si>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</si>
  <si>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</si>
  <si>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</si>
  <si>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</si>
  <si>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</si>
  <si>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</si>
  <si>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</si>
  <si>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</si>
  <si>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</si>
  <si>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</si>
  <si>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</si>
  <si>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</si>
  <si>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</si>
  <si>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</si>
  <si>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</si>
  <si>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</si>
  <si>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</si>
  <si>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</si>
  <si>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</si>
  <si>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</si>
  <si>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</si>
  <si>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</si>
  <si>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</si>
  <si>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</si>
  <si>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</si>
  <si>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</si>
  <si>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</si>
  <si>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</si>
  <si>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</si>
  <si>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</si>
  <si>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</si>
  <si>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</si>
  <si>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</si>
  <si>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</si>
  <si>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</si>
  <si>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</si>
  <si>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</si>
  <si>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</si>
  <si>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</si>
  <si>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</si>
  <si>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</si>
  <si>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</si>
  <si>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</si>
  <si>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</si>
  <si>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</si>
  <si>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</si>
  <si>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</si>
  <si>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</si>
  <si>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</si>
  <si>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</si>
  <si>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</si>
  <si>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</si>
  <si>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</si>
  <si>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</si>
  <si>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</si>
  <si>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</si>
  <si>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</si>
  <si>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</si>
  <si>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</si>
  <si>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</si>
  <si>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</si>
  <si>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</si>
  <si>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</si>
  <si>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</si>
  <si>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</si>
  <si>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</si>
  <si>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</si>
  <si>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</si>
  <si>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</si>
  <si>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</si>
  <si>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</si>
  <si>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</si>
  <si>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</si>
  <si>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</si>
  <si>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</si>
  <si>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</si>
  <si>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</si>
  <si>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</si>
  <si>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</si>
  <si>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</si>
  <si>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</si>
  <si>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</si>
  <si>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</si>
  <si>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</si>
  <si>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</si>
  <si>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</si>
  <si>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</si>
  <si>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</si>
  <si>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</si>
  <si>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</si>
  <si>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</si>
  <si>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</si>
  <si>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</si>
  <si>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</si>
  <si>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</si>
  <si>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</si>
  <si>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</si>
  <si>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</si>
  <si>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</si>
  <si>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</si>
  <si>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</si>
  <si>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</si>
  <si>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</si>
  <si>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</si>
  <si>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</si>
  <si>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</si>
  <si>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</si>
  <si>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</si>
  <si>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</si>
  <si>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</si>
  <si>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</si>
  <si>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</si>
  <si>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</si>
  <si>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</si>
  <si>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</si>
  <si>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</si>
  <si>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</si>
  <si>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</si>
  <si>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</si>
  <si>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</si>
  <si>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</si>
  <si>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</si>
  <si>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</si>
  <si>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</si>
  <si>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</si>
  <si>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</si>
  <si>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</si>
  <si>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</si>
  <si>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</si>
  <si>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</si>
  <si>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</si>
  <si>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</si>
  <si>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</si>
  <si>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</si>
  <si>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</si>
  <si>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</si>
  <si>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</si>
  <si>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</si>
  <si>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</si>
  <si>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</si>
  <si>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</si>
  <si>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</si>
  <si>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</si>
  <si>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</si>
  <si>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</si>
  <si>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</si>
  <si>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</si>
  <si>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</si>
  <si>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</si>
  <si>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</si>
  <si>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</si>
  <si>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</si>
  <si>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</si>
  <si>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</si>
  <si>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</si>
  <si>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</si>
  <si>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</si>
  <si>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</si>
  <si>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</si>
  <si>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</si>
  <si>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</si>
  <si>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</si>
  <si>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</si>
  <si>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</si>
  <si>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</si>
  <si>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</si>
  <si>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</si>
  <si>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</si>
  <si>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</si>
  <si>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</si>
  <si>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</si>
  <si>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</si>
  <si>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</si>
  <si>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</si>
  <si>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</si>
  <si>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</si>
  <si>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</si>
  <si>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</si>
  <si>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</si>
  <si>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</si>
  <si>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</si>
  <si>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</si>
  <si>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</si>
  <si>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</si>
  <si>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</si>
  <si>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</si>
  <si>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</si>
  <si>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</si>
  <si>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</si>
  <si>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</si>
  <si>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</si>
  <si>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</si>
  <si>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</si>
  <si>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</si>
  <si>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</si>
  <si>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</si>
  <si>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</si>
  <si>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</si>
  <si>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</si>
  <si>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</si>
  <si>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</si>
  <si>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</si>
  <si>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</si>
  <si>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</si>
  <si>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</si>
  <si>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</si>
  <si>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</si>
  <si>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</si>
  <si>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</si>
  <si>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</si>
  <si>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</si>
  <si>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</si>
  <si>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</si>
  <si>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</si>
  <si>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</si>
  <si>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</si>
  <si>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</si>
  <si>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</si>
  <si>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</si>
  <si>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</si>
  <si>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</si>
  <si>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</si>
  <si>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</si>
  <si>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</si>
  <si>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</si>
  <si>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</si>
  <si>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</si>
  <si>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</si>
  <si>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</si>
  <si>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</si>
  <si>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</si>
  <si>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</si>
  <si>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</si>
  <si>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</si>
  <si>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</si>
  <si>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</si>
  <si>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</si>
  <si>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</si>
  <si>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</si>
  <si>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</si>
  <si>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</si>
  <si>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</si>
  <si>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</si>
  <si>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</si>
  <si>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</si>
  <si>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</si>
  <si>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</si>
  <si>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</si>
  <si>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</si>
  <si>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</si>
  <si>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</si>
  <si>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</si>
  <si>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</si>
  <si>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</si>
  <si>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</si>
  <si>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</si>
  <si>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</si>
  <si>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</si>
  <si>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</si>
  <si>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</si>
  <si>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</si>
  <si>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</si>
  <si>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</si>
  <si>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</si>
  <si>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</si>
  <si>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</si>
  <si>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</si>
  <si>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</si>
  <si>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</si>
  <si>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</si>
  <si>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</si>
  <si>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</si>
  <si>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</si>
  <si>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</si>
  <si>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</si>
  <si>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</si>
  <si>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</si>
  <si>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</si>
  <si>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</si>
  <si>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</si>
  <si>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</si>
  <si>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</si>
  <si>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</si>
  <si>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</si>
  <si>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</si>
  <si>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</si>
  <si>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</si>
  <si>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</si>
  <si>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</si>
  <si>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</si>
  <si>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</si>
  <si>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</si>
  <si>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</si>
  <si>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</si>
  <si>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</si>
  <si>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</si>
  <si>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</si>
  <si>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</si>
  <si>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</si>
  <si>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</si>
  <si>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</si>
  <si>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</si>
  <si>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</si>
  <si>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</si>
  <si>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</si>
  <si>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</si>
  <si>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</si>
  <si>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</si>
  <si>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</si>
  <si>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</si>
  <si>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</si>
  <si>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</si>
  <si>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</si>
  <si>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</si>
  <si>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</si>
  <si>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</si>
  <si>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</si>
  <si>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</si>
  <si>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</si>
  <si>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</si>
  <si>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</si>
  <si>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</si>
  <si>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</si>
  <si>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</si>
  <si>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</si>
  <si>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</si>
  <si>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</si>
  <si>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</si>
  <si>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</si>
  <si>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</si>
  <si>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</si>
  <si>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</si>
  <si>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</si>
  <si>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</si>
  <si>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</si>
  <si>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</si>
  <si>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</si>
  <si>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</si>
  <si>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</si>
  <si>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</si>
  <si>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</si>
  <si>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</si>
  <si>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</si>
  <si>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</si>
  <si>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</si>
  <si>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</si>
  <si>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</si>
  <si>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</si>
  <si>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</si>
  <si>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</si>
  <si>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</si>
  <si>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</si>
  <si>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</si>
  <si>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</si>
  <si>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</si>
  <si>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</si>
  <si>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</si>
  <si>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</si>
  <si>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</si>
  <si>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</si>
  <si>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</si>
  <si>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</si>
  <si>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</si>
  <si>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</si>
  <si>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</si>
  <si>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</si>
  <si>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</si>
  <si>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</si>
  <si>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</si>
  <si>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</si>
  <si>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</si>
  <si>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</si>
  <si>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</si>
  <si>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</si>
  <si>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</si>
  <si>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</si>
  <si>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</si>
  <si>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</si>
  <si>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</si>
  <si>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</si>
  <si>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</si>
  <si>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</si>
  <si>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</si>
  <si>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</si>
  <si>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</si>
  <si>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</si>
  <si>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</si>
  <si>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</si>
  <si>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</si>
  <si>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</si>
  <si>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</si>
  <si>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</si>
  <si>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</si>
  <si>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</si>
  <si>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</si>
  <si>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</si>
  <si>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</si>
  <si>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</si>
  <si>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</si>
  <si>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</si>
  <si>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</si>
  <si>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</si>
  <si>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</si>
  <si>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</si>
  <si>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</si>
  <si>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</si>
  <si>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</si>
  <si>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</si>
  <si>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</si>
  <si>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</si>
  <si>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</si>
  <si>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</si>
  <si>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</si>
  <si>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</si>
  <si>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</si>
  <si>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</si>
  <si>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</si>
  <si>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</si>
  <si>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</si>
  <si>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</si>
  <si>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</si>
  <si>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</si>
  <si>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</si>
  <si>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</si>
  <si>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</si>
  <si>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</si>
  <si>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</si>
  <si>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</si>
  <si>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</si>
  <si>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</si>
  <si>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</si>
  <si>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</si>
  <si>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</si>
  <si>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</si>
  <si>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</si>
  <si>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</si>
  <si>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</si>
  <si>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</si>
  <si>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</si>
  <si>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</si>
  <si>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</si>
  <si>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</si>
  <si>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</si>
  <si>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</si>
  <si>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</si>
  <si>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</si>
  <si>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</si>
  <si>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</si>
  <si>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</si>
  <si>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</si>
  <si>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</si>
  <si>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</si>
  <si>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</si>
  <si>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</si>
  <si>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</si>
  <si>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</si>
  <si>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</si>
  <si>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</si>
  <si>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</si>
  <si>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</si>
  <si>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</si>
  <si>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</si>
  <si>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</si>
  <si>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</si>
  <si>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</si>
  <si>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</si>
  <si>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</si>
  <si>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</si>
  <si>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</si>
  <si>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</si>
  <si>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</si>
  <si>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</si>
  <si>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</si>
  <si>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</si>
  <si>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</si>
  <si>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</si>
  <si>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</si>
  <si>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</si>
  <si>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</si>
  <si>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</si>
  <si>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</si>
  <si>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</si>
  <si>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</si>
  <si>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</si>
  <si>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</si>
  <si>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</si>
  <si>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</si>
  <si>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</si>
  <si>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</si>
  <si>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</si>
  <si>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</si>
  <si>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</si>
  <si>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</si>
  <si>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</si>
  <si>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</si>
  <si>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</si>
  <si>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</si>
  <si>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</si>
  <si>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</si>
  <si>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</si>
  <si>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</si>
  <si>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</si>
  <si>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</si>
  <si>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</si>
  <si>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</si>
  <si>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</si>
  <si>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</si>
  <si>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</si>
  <si>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</si>
  <si>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</si>
  <si>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</si>
  <si>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</si>
  <si>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</si>
  <si>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</si>
  <si>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</si>
  <si>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</si>
  <si>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</si>
  <si>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</si>
  <si>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</si>
  <si>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</si>
  <si>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</si>
  <si>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</si>
  <si>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</si>
  <si>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</si>
  <si>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</si>
  <si>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</si>
  <si>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</si>
  <si>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</si>
  <si>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</si>
  <si>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</si>
  <si>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</si>
  <si>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</si>
  <si>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</si>
  <si>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</si>
  <si>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</si>
  <si>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</si>
  <si>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</si>
  <si>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</si>
  <si>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</si>
  <si>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</si>
  <si>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</si>
  <si>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</si>
  <si>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</si>
  <si>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</si>
  <si>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</si>
  <si>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</si>
  <si>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</si>
  <si>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</si>
  <si>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</si>
  <si>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</si>
  <si>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</si>
  <si>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</si>
  <si>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</si>
  <si>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</si>
  <si>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</si>
  <si>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</si>
  <si>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</si>
  <si>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</si>
  <si>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</si>
  <si>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</si>
  <si>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</si>
  <si>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</si>
  <si>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</si>
  <si>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</si>
  <si>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</si>
  <si>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</si>
  <si>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</si>
  <si>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</si>
  <si>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</si>
  <si>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</si>
  <si>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</si>
  <si>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</si>
  <si>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</si>
  <si>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</si>
  <si>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</si>
  <si>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</si>
  <si>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</si>
  <si>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</si>
  <si>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</si>
  <si>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</si>
  <si>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</si>
  <si>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</si>
  <si>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</si>
  <si>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</si>
  <si>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</si>
  <si>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</si>
  <si>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</si>
  <si>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</si>
  <si>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</si>
  <si>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</si>
  <si>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</si>
  <si>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</si>
  <si>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</si>
  <si>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</si>
  <si>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</si>
  <si>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</si>
  <si>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</si>
  <si>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</si>
  <si>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</si>
  <si>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</si>
  <si>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</si>
  <si>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</si>
  <si>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</si>
  <si>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</si>
  <si>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</si>
  <si>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</si>
  <si>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</si>
  <si>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</si>
  <si>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</si>
  <si>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</si>
  <si>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</si>
  <si>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</si>
  <si>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</si>
  <si>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</si>
  <si>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</si>
  <si>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</si>
  <si>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</si>
  <si>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</si>
  <si>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</si>
  <si>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</si>
  <si>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</si>
  <si>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</si>
  <si>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</si>
  <si>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</si>
  <si>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</si>
  <si>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</si>
  <si>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</si>
  <si>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</si>
  <si>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</si>
  <si>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</si>
  <si>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</si>
  <si>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</si>
  <si>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</si>
  <si>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</si>
  <si>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</si>
  <si>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</si>
  <si>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</si>
  <si>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</si>
  <si>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</si>
  <si>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</si>
  <si>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</si>
  <si>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</si>
  <si>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</si>
  <si>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</si>
  <si>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</si>
  <si>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</si>
  <si>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</si>
  <si>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</si>
  <si>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</si>
  <si>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</si>
  <si>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</si>
  <si>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</si>
  <si>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</si>
  <si>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</si>
  <si>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</si>
  <si>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</si>
  <si>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</si>
  <si>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</si>
  <si>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</si>
  <si>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</si>
  <si>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</si>
  <si>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</si>
  <si>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</si>
  <si>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</si>
  <si>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</si>
  <si>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</si>
  <si>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</si>
  <si>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</si>
  <si>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</si>
  <si>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</si>
  <si>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</si>
  <si>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</si>
  <si>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</si>
  <si>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</si>
  <si>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</si>
  <si>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</si>
  <si>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</si>
  <si>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</si>
  <si>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</si>
  <si>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</si>
  <si>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</si>
  <si>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</si>
  <si>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</si>
  <si>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</si>
  <si>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</si>
  <si>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</si>
  <si>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</si>
  <si>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</si>
  <si>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</si>
  <si>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</si>
  <si>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</si>
  <si>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</si>
  <si>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</si>
  <si>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</si>
  <si>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</si>
  <si>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</si>
  <si>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</si>
  <si>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</si>
  <si>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</si>
  <si>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</si>
  <si>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</si>
  <si>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</si>
  <si>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</si>
  <si>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</si>
  <si>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</si>
  <si>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</si>
  <si>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</si>
  <si>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</si>
  <si>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</si>
  <si>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</si>
  <si>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</si>
  <si>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</si>
  <si>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</si>
  <si>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</si>
  <si>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</si>
  <si>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</si>
  <si>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</si>
  <si>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</si>
  <si>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</si>
  <si>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</si>
  <si>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</si>
  <si>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</si>
  <si>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</si>
  <si>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</si>
  <si>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</si>
  <si>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</si>
  <si>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</si>
  <si>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</si>
  <si>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</si>
  <si>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</si>
  <si>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</si>
  <si>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</si>
  <si>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</si>
  <si>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</si>
  <si>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</si>
  <si>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</si>
  <si>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</si>
  <si>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</si>
  <si>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</si>
  <si>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</si>
  <si>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</si>
  <si>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</si>
  <si>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</si>
  <si>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</si>
  <si>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</si>
  <si>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</si>
  <si>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</si>
  <si>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</si>
  <si>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</si>
  <si>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</si>
  <si>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</si>
  <si>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</si>
  <si>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</si>
  <si>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</si>
  <si>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</si>
  <si>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</si>
  <si>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</si>
  <si>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</si>
  <si>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</si>
  <si>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</si>
  <si>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</si>
  <si>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</si>
  <si>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</si>
  <si>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</si>
  <si>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</si>
  <si>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</si>
  <si>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</si>
  <si>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</si>
  <si>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</si>
  <si>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</si>
  <si>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</si>
  <si>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</si>
  <si>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</si>
  <si>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</si>
  <si>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</si>
  <si>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</si>
  <si>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</si>
  <si>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</si>
  <si>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</si>
  <si>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</si>
  <si>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</si>
  <si>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</si>
  <si>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</si>
  <si>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</si>
  <si>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</si>
  <si>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</si>
  <si>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</si>
  <si>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</si>
  <si>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</si>
  <si>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</si>
  <si>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</si>
  <si>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</si>
  <si>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</si>
  <si>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</si>
  <si>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</si>
  <si>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</si>
  <si>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</si>
  <si>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</si>
  <si>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</si>
  <si>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</si>
  <si>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</si>
  <si>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</si>
  <si>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</si>
  <si>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</si>
  <si>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</si>
  <si>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</si>
  <si>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</si>
  <si>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</si>
  <si>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</si>
  <si>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</si>
  <si>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</si>
  <si>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</si>
  <si>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</si>
  <si>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</si>
  <si>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</si>
  <si>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</si>
  <si>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</si>
  <si>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</si>
  <si>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</si>
  <si>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</si>
  <si>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</si>
  <si>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</si>
  <si>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</si>
  <si>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</si>
  <si>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</si>
  <si>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</si>
  <si>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</si>
  <si>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</si>
  <si>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</si>
  <si>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</si>
  <si>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</si>
  <si>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</si>
  <si>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</si>
  <si>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</si>
  <si>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</si>
  <si>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</si>
  <si>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</si>
  <si>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</si>
  <si>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</si>
  <si>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</si>
  <si>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</si>
  <si>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</si>
  <si>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</si>
  <si>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</si>
  <si>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</si>
  <si>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</si>
  <si>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</si>
  <si>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</si>
  <si>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</si>
  <si>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</si>
  <si>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</si>
  <si>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</si>
  <si>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</si>
  <si>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</si>
  <si>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</si>
  <si>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</si>
  <si>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</si>
  <si>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</si>
  <si>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</si>
  <si>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</si>
  <si>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</si>
  <si>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</si>
  <si>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</si>
  <si>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</si>
  <si>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</si>
  <si>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</si>
  <si>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</si>
  <si>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</si>
  <si>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</si>
  <si>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</si>
  <si>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</si>
  <si>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</si>
  <si>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</si>
  <si>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</si>
  <si>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</si>
  <si>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</si>
  <si>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</si>
  <si>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</si>
  <si>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</si>
  <si>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</si>
  <si>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</si>
  <si>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</si>
  <si>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</si>
  <si>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</si>
  <si>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</si>
  <si>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</si>
  <si>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</si>
  <si>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</si>
  <si>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</si>
  <si>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</si>
  <si>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</si>
  <si>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</si>
  <si>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</si>
  <si>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</si>
  <si>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</si>
  <si>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</si>
  <si>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</si>
  <si>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</si>
  <si>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</si>
  <si>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</si>
  <si>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</si>
  <si>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</si>
  <si>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</si>
  <si>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</si>
  <si>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</si>
  <si>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</si>
  <si>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</si>
  <si>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</si>
  <si>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</si>
  <si>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</si>
  <si>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</si>
  <si>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</si>
  <si>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</si>
  <si>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</si>
  <si>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</si>
  <si>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</si>
  <si>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</si>
  <si>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</si>
  <si>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</si>
  <si>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</si>
  <si>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</si>
  <si>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</si>
  <si>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</si>
  <si>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</si>
  <si>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</si>
  <si>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</si>
  <si>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</si>
  <si>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</si>
  <si>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</si>
  <si>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</si>
  <si>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</si>
  <si>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</si>
  <si>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</si>
  <si>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</si>
  <si>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</si>
  <si>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</si>
  <si>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</si>
  <si>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</si>
  <si>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</si>
  <si>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</si>
  <si>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</si>
  <si>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</si>
  <si>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</si>
  <si>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</si>
  <si>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</si>
  <si>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</si>
  <si>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</si>
  <si>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</si>
  <si>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</si>
  <si>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</si>
  <si>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</si>
  <si>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</si>
  <si>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</si>
  <si>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</si>
  <si>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</si>
  <si>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</si>
  <si>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</si>
  <si>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</si>
  <si>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</si>
  <si>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</si>
  <si>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</si>
  <si>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</si>
  <si>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</si>
  <si>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</si>
  <si>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</si>
  <si>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</si>
  <si>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</si>
  <si>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</si>
  <si>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</si>
  <si>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</si>
  <si>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</si>
  <si>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</si>
  <si>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</si>
  <si>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</si>
  <si>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</si>
  <si>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</si>
  <si>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</si>
  <si>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</si>
  <si>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</si>
  <si>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</si>
  <si>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</si>
  <si>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</si>
  <si>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</si>
  <si>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</si>
  <si>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</si>
  <si>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</si>
  <si>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</si>
  <si>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</si>
  <si>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</si>
  <si>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</si>
  <si>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</si>
  <si>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</si>
  <si>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</si>
  <si>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</si>
  <si>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</si>
  <si>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</si>
  <si>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</si>
  <si>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</si>
  <si>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</si>
  <si>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</si>
  <si>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</si>
  <si>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</si>
  <si>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</si>
  <si>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</si>
  <si>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</si>
  <si>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</si>
  <si>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</si>
  <si>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</si>
  <si>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</si>
  <si>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</si>
  <si>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</si>
  <si>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</si>
  <si>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</si>
  <si>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</si>
  <si>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</si>
  <si>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</si>
  <si>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</si>
  <si>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</si>
  <si>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</si>
  <si>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</si>
  <si>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</si>
  <si>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</si>
  <si>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</si>
  <si>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</si>
  <si>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</si>
  <si>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</si>
  <si>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</si>
  <si>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</si>
  <si>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</si>
  <si>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</si>
  <si>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</si>
  <si>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</si>
  <si>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</si>
  <si>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</si>
  <si>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</si>
  <si>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</si>
  <si>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</si>
  <si>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</si>
  <si>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</si>
  <si>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</si>
  <si>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</si>
  <si>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</si>
  <si>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</si>
  <si>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</si>
  <si>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</si>
  <si>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</si>
  <si>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</si>
  <si>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</si>
  <si>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</si>
  <si>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</si>
  <si>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</si>
  <si>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</si>
  <si>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</si>
  <si>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</si>
  <si>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</si>
  <si>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</si>
  <si>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</si>
  <si>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</si>
  <si>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</si>
  <si>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</si>
  <si>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</si>
  <si>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</si>
  <si>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</si>
  <si>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</si>
  <si>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</si>
  <si>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</si>
  <si>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</si>
  <si>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</si>
  <si>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</si>
  <si>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</si>
  <si>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</si>
  <si>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</si>
  <si>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</si>
  <si>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</si>
  <si>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</si>
  <si>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</si>
  <si>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</si>
  <si>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</si>
  <si>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</si>
  <si>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</si>
  <si>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</si>
  <si>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</si>
  <si>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</si>
  <si>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</si>
  <si>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</si>
  <si>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</si>
  <si>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</si>
  <si>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</si>
  <si>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</si>
  <si>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</si>
  <si>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</si>
  <si>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</si>
  <si>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</si>
  <si>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</si>
  <si>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</si>
  <si>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</si>
  <si>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</si>
  <si>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</si>
  <si>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</si>
  <si>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</si>
  <si>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</si>
  <si>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</si>
  <si>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</si>
  <si>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</si>
  <si>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</si>
  <si>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</si>
  <si>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</si>
  <si>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</si>
  <si>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</si>
  <si>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</si>
  <si>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</si>
  <si>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</si>
  <si>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</si>
  <si>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</si>
  <si>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</si>
  <si>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</si>
  <si>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</si>
  <si>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</si>
  <si>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</si>
  <si>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</si>
  <si>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</si>
  <si>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</si>
  <si>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</si>
  <si>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</si>
  <si>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</si>
  <si>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</si>
  <si>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</si>
  <si>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</si>
  <si>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</si>
  <si>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</si>
  <si>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</si>
  <si>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</si>
  <si>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</si>
  <si>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</si>
  <si>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</si>
  <si>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</si>
  <si>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</si>
  <si>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</si>
  <si>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</si>
  <si>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</si>
  <si>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</si>
  <si>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</si>
  <si>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</si>
  <si>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</si>
  <si>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</si>
  <si>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</si>
  <si>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</si>
  <si>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</si>
  <si>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</si>
  <si>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</si>
  <si>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</si>
  <si>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</si>
  <si>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</si>
  <si>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</si>
  <si>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</si>
  <si>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</si>
  <si>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</si>
  <si>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</si>
  <si>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</si>
  <si>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</si>
  <si>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</si>
  <si>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</si>
  <si>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</si>
  <si>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</si>
  <si>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</si>
  <si>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</si>
  <si>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</si>
  <si>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</si>
  <si>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</si>
  <si>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</si>
  <si>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</si>
  <si>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</si>
  <si>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</si>
  <si>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</si>
  <si>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</si>
  <si>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</si>
  <si>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</si>
  <si>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</si>
  <si>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</si>
  <si>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</si>
  <si>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</si>
  <si>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</si>
  <si>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</si>
  <si>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</si>
  <si>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</si>
  <si>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</si>
  <si>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</si>
  <si>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</si>
  <si>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</si>
  <si>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</si>
  <si>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</si>
  <si>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</si>
  <si>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</si>
  <si>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</si>
  <si>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</si>
  <si>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</si>
  <si>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</si>
  <si>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</si>
  <si>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</si>
  <si>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</si>
  <si>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</si>
  <si>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</si>
  <si>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</si>
  <si>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</si>
  <si>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</si>
  <si>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</si>
  <si>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</si>
  <si>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</si>
  <si>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</si>
  <si>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</si>
  <si>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</si>
  <si>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</si>
  <si>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</si>
  <si>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</si>
  <si>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</si>
  <si>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</si>
  <si>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</si>
  <si>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</si>
  <si>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</si>
  <si>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</si>
  <si>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</si>
  <si>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</si>
  <si>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</si>
  <si>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</si>
  <si>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</si>
  <si>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</si>
  <si>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</si>
  <si>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</si>
  <si>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</si>
  <si>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</si>
  <si>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</si>
  <si>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</si>
  <si>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</si>
  <si>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</si>
  <si>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</si>
  <si>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</si>
  <si>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</si>
  <si>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</si>
  <si>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</si>
  <si>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</si>
  <si>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</si>
  <si>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</si>
  <si>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</si>
  <si>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</si>
  <si>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</si>
  <si>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</si>
  <si>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</si>
  <si>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</si>
  <si>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</si>
  <si>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</si>
  <si>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</si>
  <si>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</si>
  <si>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</si>
  <si>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</si>
  <si>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</si>
  <si>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</si>
  <si>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</si>
  <si>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</si>
  <si>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</si>
  <si>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</si>
  <si>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</si>
  <si>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</si>
  <si>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</si>
  <si>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</si>
  <si>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</si>
  <si>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</si>
  <si>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</si>
  <si>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</si>
  <si>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</si>
  <si>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</si>
  <si>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</si>
  <si>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</si>
  <si>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</si>
  <si>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</si>
  <si>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</si>
  <si>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</si>
  <si>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</si>
  <si>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</si>
  <si>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</si>
  <si>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</si>
  <si>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</si>
  <si>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</si>
  <si>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</si>
  <si>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</si>
  <si>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</si>
  <si>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</si>
  <si>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</si>
  <si>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</si>
  <si>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</si>
  <si>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</si>
  <si>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</si>
  <si>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</si>
  <si>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</si>
  <si>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</si>
  <si>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</si>
  <si>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</si>
  <si>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</si>
  <si>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</si>
  <si>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</si>
  <si>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</si>
  <si>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</si>
  <si>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</si>
  <si>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</si>
  <si>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</si>
  <si>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</si>
  <si>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</si>
  <si>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</si>
  <si>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</si>
  <si>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</si>
  <si>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</si>
  <si>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</si>
  <si>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</si>
  <si>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</si>
  <si>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</si>
  <si>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</si>
  <si>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</si>
  <si>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</si>
  <si>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</si>
  <si>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</si>
  <si>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</si>
  <si>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</si>
  <si>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</si>
  <si>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</si>
  <si>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</si>
  <si>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</si>
  <si>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</si>
  <si>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</si>
  <si>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</si>
  <si>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</si>
  <si>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</si>
  <si>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</si>
  <si>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</si>
  <si>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</si>
  <si>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</si>
  <si>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</si>
  <si>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</si>
  <si>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</si>
  <si>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</si>
  <si>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</si>
  <si>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</si>
  <si>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</si>
  <si>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</si>
  <si>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</si>
  <si>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</si>
  <si>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</si>
  <si>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</si>
  <si>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</si>
  <si>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</si>
  <si>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</si>
  <si>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</si>
  <si>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</si>
  <si>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</si>
  <si>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</si>
  <si>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</si>
  <si>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</si>
  <si>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</si>
  <si>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</si>
  <si>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</si>
  <si>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</si>
  <si>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</si>
  <si>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</si>
  <si>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</si>
  <si>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</si>
  <si>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</si>
  <si>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</si>
  <si>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</si>
  <si>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</si>
  <si>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</si>
  <si>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</si>
  <si>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</si>
  <si>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</si>
  <si>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</si>
  <si>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</si>
  <si>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</si>
  <si>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</si>
  <si>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</si>
  <si>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</si>
  <si>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</si>
  <si>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</si>
  <si>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</si>
  <si>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</si>
  <si>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</si>
  <si>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</si>
  <si>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</si>
  <si>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</si>
  <si>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</si>
  <si>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</si>
  <si>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</si>
  <si>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</si>
  <si>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</si>
  <si>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</si>
  <si>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</si>
  <si>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</si>
  <si>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</si>
  <si>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</si>
  <si>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</si>
  <si>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</si>
  <si>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</si>
  <si>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</si>
  <si>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</si>
  <si>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</si>
  <si>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</si>
  <si>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</si>
  <si>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</si>
  <si>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</si>
  <si>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</si>
  <si>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</si>
  <si>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</si>
  <si>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</si>
  <si>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</si>
  <si>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</si>
  <si>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</si>
  <si>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</si>
  <si>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</si>
  <si>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</si>
  <si>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</si>
  <si>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</si>
  <si>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</si>
  <si>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</si>
  <si>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</si>
  <si>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</si>
  <si>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</si>
  <si>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</si>
  <si>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</si>
  <si>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</si>
  <si>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</si>
  <si>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</si>
  <si>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</si>
  <si>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</si>
  <si>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</si>
  <si>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</si>
  <si>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</si>
  <si>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</si>
  <si>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</si>
  <si>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</si>
  <si>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</si>
  <si>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</si>
  <si>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</si>
  <si>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</si>
  <si>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</si>
  <si>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</si>
  <si>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</si>
  <si>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</si>
  <si>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</si>
  <si>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</si>
  <si>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</si>
  <si>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</si>
  <si>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</si>
  <si>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</si>
  <si>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</si>
  <si>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</si>
  <si>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</si>
  <si>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</si>
  <si>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</si>
  <si>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</si>
  <si>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</si>
  <si>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</si>
  <si>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</si>
  <si>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</si>
  <si>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</si>
  <si>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</si>
  <si>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</si>
  <si>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</si>
  <si>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</si>
  <si>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</si>
  <si>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</si>
  <si>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</si>
  <si>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</si>
  <si>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</si>
  <si>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</si>
  <si>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</si>
  <si>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</si>
  <si>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</si>
  <si>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</si>
  <si>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</si>
  <si>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</si>
  <si>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</si>
  <si>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</si>
  <si>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</si>
  <si>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</si>
  <si>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</si>
  <si>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</si>
  <si>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</si>
  <si>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</si>
  <si>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</si>
  <si>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</si>
  <si>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</si>
  <si>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</si>
  <si>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</si>
  <si>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</si>
  <si>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</si>
  <si>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</si>
  <si>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</si>
  <si>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</si>
  <si>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</si>
  <si>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</si>
  <si>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</si>
  <si>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</si>
  <si>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</si>
  <si>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</si>
  <si>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</si>
  <si>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</si>
  <si>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</si>
  <si>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</si>
  <si>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</si>
  <si>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</si>
  <si>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</si>
  <si>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</si>
  <si>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</si>
  <si>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</si>
  <si>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</si>
  <si>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</si>
  <si>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</si>
  <si>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</si>
  <si>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</si>
  <si>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</si>
  <si>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</si>
  <si>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</si>
  <si>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</si>
  <si>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</si>
  <si>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</si>
  <si>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</si>
  <si>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</si>
  <si>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</si>
  <si>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</si>
  <si>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</si>
  <si>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</si>
  <si>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</si>
  <si>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</si>
  <si>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</si>
  <si>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</si>
  <si>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</si>
  <si>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</si>
  <si>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</si>
  <si>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</si>
  <si>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</si>
  <si>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</si>
  <si>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</si>
  <si>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</si>
  <si>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</si>
  <si>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</si>
  <si>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</si>
  <si>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</si>
  <si>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</si>
  <si>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</si>
  <si>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</si>
  <si>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</si>
  <si>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</si>
  <si>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</si>
  <si>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</si>
  <si>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</si>
  <si>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</si>
  <si>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</si>
  <si>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</si>
  <si>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</si>
  <si>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</si>
  <si>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</si>
  <si>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</si>
  <si>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</si>
  <si>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</si>
  <si>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</si>
  <si>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</si>
  <si>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</si>
  <si>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</si>
  <si>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</si>
  <si>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</si>
  <si>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</si>
  <si>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</si>
  <si>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</si>
  <si>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</si>
  <si>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</si>
  <si>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</si>
  <si>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</si>
  <si>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</si>
  <si>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</si>
  <si>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</si>
  <si>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</si>
  <si>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</si>
  <si>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</si>
  <si>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</si>
  <si>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</si>
  <si>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</si>
  <si>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</si>
  <si>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</si>
  <si>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</si>
  <si>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</si>
  <si>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</si>
  <si>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</si>
  <si>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</si>
  <si>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</si>
  <si>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</si>
  <si>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</si>
  <si>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</si>
  <si>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</si>
  <si>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</si>
  <si>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</si>
  <si>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</si>
  <si>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</si>
  <si>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</si>
  <si>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</si>
  <si>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</si>
  <si>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</si>
  <si>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</si>
  <si>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</si>
  <si>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</si>
  <si>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</si>
  <si>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</si>
  <si>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</si>
  <si>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</si>
  <si>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</si>
  <si>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</si>
  <si>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</si>
  <si>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</si>
  <si>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</si>
  <si>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</si>
  <si>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</si>
  <si>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</si>
  <si>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</si>
  <si>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</si>
  <si>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</si>
  <si>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</si>
  <si>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</si>
  <si>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</si>
  <si>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</si>
  <si>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</si>
  <si>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</si>
  <si>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</si>
  <si>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</si>
  <si>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</si>
  <si>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</si>
  <si>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</si>
  <si>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</si>
  <si>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</si>
  <si>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</si>
  <si>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</si>
  <si>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</si>
  <si>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</si>
  <si>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</si>
  <si>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</si>
  <si>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</si>
  <si>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</si>
  <si>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</si>
  <si>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</si>
  <si>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</si>
  <si>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</si>
  <si>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</si>
  <si>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</si>
  <si>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</si>
  <si>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</si>
  <si>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</si>
  <si>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</si>
  <si>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</si>
  <si>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</si>
  <si>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</si>
  <si>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</si>
  <si>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</si>
  <si>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</si>
  <si>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</si>
  <si>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</si>
  <si>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</si>
  <si>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</si>
  <si>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</si>
  <si>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</si>
  <si>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</si>
  <si>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</si>
  <si>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</si>
  <si>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</si>
  <si>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</si>
  <si>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</si>
  <si>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</si>
  <si>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</si>
  <si>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</si>
  <si>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</si>
  <si>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</si>
  <si>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</si>
  <si>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</si>
  <si>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</si>
  <si>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</si>
  <si>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</si>
  <si>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</si>
  <si>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</si>
  <si>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</si>
  <si>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</si>
  <si>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</si>
  <si>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</si>
  <si>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</si>
  <si>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</si>
  <si>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</si>
  <si>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</si>
  <si>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</si>
  <si>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</si>
  <si>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</si>
  <si>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</si>
  <si>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</si>
  <si>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</si>
  <si>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</si>
  <si>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</si>
  <si>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</si>
  <si>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</si>
  <si>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</si>
  <si>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</si>
  <si>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</si>
  <si>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</si>
  <si>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</si>
  <si>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</si>
  <si>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</si>
  <si>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</si>
  <si>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</si>
  <si>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</si>
  <si>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</si>
  <si>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</si>
  <si>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</si>
  <si>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</si>
  <si>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</si>
  <si>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</si>
  <si>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</si>
  <si>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</si>
  <si>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</si>
  <si>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</si>
  <si>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</si>
  <si>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</si>
  <si>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</si>
  <si>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</si>
  <si>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</si>
  <si>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</si>
  <si>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</si>
  <si>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</si>
  <si>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</si>
  <si>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</si>
  <si>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</si>
  <si>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</si>
  <si>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</si>
  <si>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</si>
  <si>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</si>
  <si>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</si>
  <si>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</si>
  <si>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</si>
  <si>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</si>
  <si>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</si>
  <si>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</si>
  <si>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</si>
  <si>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</si>
  <si>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</si>
  <si>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</si>
  <si>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</si>
  <si>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</si>
  <si>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</si>
  <si>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</si>
  <si>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</si>
  <si>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</si>
  <si>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</si>
  <si>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</si>
  <si>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</si>
  <si>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</si>
  <si>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</si>
  <si>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</si>
  <si>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</si>
  <si>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</si>
  <si>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</si>
  <si>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</si>
  <si>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</si>
  <si>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</si>
  <si>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</si>
  <si>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</si>
  <si>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</si>
  <si>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</si>
  <si>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</si>
  <si>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</si>
  <si>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</si>
  <si>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</si>
  <si>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</si>
  <si>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</si>
  <si>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</si>
  <si>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</si>
  <si>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</si>
  <si>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</si>
  <si>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</si>
  <si>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</si>
  <si>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</si>
  <si>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</si>
  <si>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</si>
  <si>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</si>
  <si>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</si>
  <si>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</si>
  <si>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</si>
  <si>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</si>
  <si>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</si>
  <si>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</si>
  <si>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</si>
  <si>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</si>
  <si>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</si>
  <si>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</si>
  <si>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</si>
  <si>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</si>
  <si>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</si>
  <si>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</si>
  <si>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</si>
  <si>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</si>
  <si>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</si>
  <si>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</si>
  <si>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</si>
  <si>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</si>
  <si>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</si>
  <si>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</si>
  <si>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</si>
  <si>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</si>
  <si>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</si>
  <si>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</si>
  <si>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</si>
  <si>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</si>
  <si>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</si>
  <si>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</si>
  <si>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</si>
  <si>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</si>
  <si>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</si>
  <si>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</si>
  <si>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</si>
  <si>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</si>
  <si>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</si>
  <si>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</si>
  <si>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</si>
  <si>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</si>
  <si>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</si>
  <si>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</si>
  <si>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</si>
  <si>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</si>
  <si>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</si>
  <si>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</si>
  <si>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</si>
  <si>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</si>
  <si>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</si>
  <si>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</si>
  <si>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</si>
  <si>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</si>
  <si>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</si>
  <si>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</si>
  <si>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</si>
  <si>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</si>
  <si>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</si>
  <si>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</si>
  <si>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</si>
  <si>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</si>
  <si>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</si>
  <si>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</si>
  <si>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</si>
  <si>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</si>
  <si>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</si>
  <si>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</si>
  <si>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</si>
  <si>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</si>
  <si>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</si>
  <si>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</si>
  <si>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</si>
  <si>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</si>
  <si>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</si>
  <si>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</si>
  <si>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</si>
  <si>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</si>
  <si>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</si>
  <si>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</si>
  <si>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</si>
  <si>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</si>
  <si>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</si>
  <si>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</si>
  <si>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</si>
  <si>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</si>
  <si>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</si>
  <si>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</si>
  <si>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</si>
  <si>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</si>
  <si>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</si>
  <si>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</si>
  <si>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</si>
  <si>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</si>
  <si>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</si>
  <si>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</si>
  <si>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</si>
  <si>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</si>
  <si>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</si>
  <si>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</si>
  <si>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</si>
  <si>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</si>
  <si>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</si>
  <si>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</si>
  <si>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</si>
  <si>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</si>
  <si>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</si>
  <si>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</si>
  <si>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</si>
  <si>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</si>
  <si>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</si>
  <si>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</si>
  <si>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</si>
  <si>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</si>
  <si>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</si>
  <si>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</si>
  <si>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</si>
  <si>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</si>
  <si>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</si>
  <si>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</si>
  <si>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</si>
  <si>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</si>
  <si>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</si>
  <si>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</si>
  <si>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</si>
  <si>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</si>
  <si>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</si>
  <si>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</si>
  <si>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</si>
  <si>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</si>
  <si>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</si>
  <si>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</si>
  <si>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</si>
  <si>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</si>
  <si>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</si>
  <si>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</si>
  <si>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</si>
  <si>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</si>
  <si>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</si>
  <si>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</si>
  <si>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</si>
  <si>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</si>
  <si>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</si>
  <si>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</si>
  <si>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</si>
  <si>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</si>
  <si>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</si>
  <si>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</si>
  <si>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</si>
  <si>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</si>
  <si>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</si>
  <si>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</si>
  <si>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</si>
  <si>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</si>
  <si>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</si>
  <si>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</si>
  <si>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</si>
  <si>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</si>
  <si>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</si>
  <si>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</si>
  <si>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</si>
  <si>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</si>
  <si>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</si>
  <si>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</si>
  <si>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</si>
  <si>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</si>
  <si>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</si>
  <si>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</si>
  <si>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</si>
  <si>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</si>
  <si>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</si>
  <si>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</si>
  <si>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</si>
  <si>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</si>
  <si>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</si>
  <si>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</si>
  <si>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</si>
  <si>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</si>
  <si>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</si>
  <si>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</si>
  <si>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</si>
  <si>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</si>
  <si>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</si>
  <si>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</si>
  <si>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</si>
  <si>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</si>
  <si>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</si>
  <si>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</si>
  <si>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</si>
  <si>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</si>
  <si>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</si>
  <si>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</si>
  <si>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</si>
  <si>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</si>
  <si>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</si>
  <si>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</si>
  <si>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</si>
  <si>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</si>
  <si>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</si>
  <si>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</si>
  <si>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</si>
  <si>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</si>
  <si>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</si>
  <si>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</si>
  <si>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</si>
  <si>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</si>
  <si>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</si>
  <si>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</si>
  <si>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</si>
  <si>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</si>
  <si>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</si>
  <si>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</si>
  <si>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</si>
  <si>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</si>
  <si>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</si>
  <si>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</si>
  <si>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</si>
  <si>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</si>
  <si>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</si>
  <si>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</si>
  <si>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</si>
  <si>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</si>
  <si>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</si>
  <si>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</si>
  <si>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</si>
  <si>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</si>
  <si>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</si>
  <si>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</si>
  <si>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</si>
  <si>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</si>
  <si>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</si>
  <si>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</si>
  <si>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</si>
  <si>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</si>
  <si>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</si>
  <si>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</si>
  <si>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</si>
  <si>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</si>
  <si>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</si>
  <si>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</si>
  <si>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</si>
  <si>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</si>
  <si>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</si>
  <si>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</si>
  <si>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</si>
  <si>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</si>
  <si>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</si>
  <si>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</si>
  <si>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</si>
  <si>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</si>
  <si>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</si>
  <si>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</si>
  <si>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</si>
  <si>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</si>
  <si>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</si>
  <si>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</si>
  <si>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</si>
  <si>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</si>
  <si>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</si>
  <si>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</si>
  <si>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</si>
  <si>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</si>
  <si>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</si>
  <si>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</si>
  <si>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</si>
  <si>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</si>
  <si>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</si>
  <si>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</si>
  <si>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</si>
  <si>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</si>
  <si>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</si>
  <si>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</si>
  <si>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</si>
  <si>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</si>
  <si>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</si>
  <si>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</si>
  <si>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</si>
  <si>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</si>
  <si>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</si>
  <si>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</si>
  <si>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</si>
  <si>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</si>
  <si>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</si>
  <si>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</si>
  <si>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</si>
  <si>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</si>
  <si>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</si>
  <si>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</si>
  <si>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</si>
  <si>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</si>
  <si>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</si>
  <si>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</si>
  <si>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</si>
  <si>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</si>
  <si>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</si>
  <si>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</si>
  <si>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</si>
  <si>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</si>
  <si>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</si>
  <si>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</si>
  <si>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</si>
  <si>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</si>
  <si>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</si>
  <si>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</si>
  <si>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</si>
  <si>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</si>
  <si>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</si>
  <si>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</si>
  <si>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</si>
  <si>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</si>
  <si>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</si>
  <si>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</si>
  <si>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</si>
  <si>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</si>
  <si>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</si>
  <si>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</si>
  <si>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</si>
  <si>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</si>
  <si>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</si>
  <si>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</si>
  <si>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</si>
  <si>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</si>
  <si>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</si>
  <si>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</si>
  <si>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</si>
  <si>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</si>
  <si>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</si>
  <si>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</si>
  <si>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</si>
  <si>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</si>
  <si>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</si>
  <si>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</si>
  <si>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</si>
  <si>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</si>
  <si>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</si>
  <si>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</si>
  <si>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</si>
  <si>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</si>
  <si>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</si>
  <si>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</si>
  <si>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</si>
  <si>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</si>
  <si>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</si>
  <si>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</si>
  <si>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</si>
  <si>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</si>
  <si>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</si>
  <si>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</si>
  <si>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</si>
  <si>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</si>
  <si>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</si>
  <si>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</si>
  <si>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</si>
  <si>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</si>
  <si>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</si>
  <si>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</si>
  <si>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</si>
  <si>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</si>
  <si>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</si>
  <si>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</si>
  <si>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</si>
  <si>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</si>
  <si>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</si>
  <si>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</si>
  <si>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</si>
  <si>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</si>
  <si>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</si>
  <si>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</si>
  <si>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</si>
  <si>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</si>
  <si>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</si>
  <si>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</si>
  <si>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</si>
  <si>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</si>
  <si>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</si>
  <si>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</si>
  <si>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</si>
  <si>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</si>
  <si>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</si>
  <si>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</si>
  <si>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</si>
  <si>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</si>
  <si>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</si>
  <si>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</si>
  <si>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</si>
  <si>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</si>
  <si>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</si>
  <si>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</si>
  <si>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</si>
  <si>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</si>
  <si>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</si>
  <si>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</si>
  <si>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</si>
  <si>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</si>
  <si>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</si>
  <si>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</si>
  <si>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</si>
  <si>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</si>
  <si>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</si>
  <si>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</si>
  <si>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</si>
  <si>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</si>
  <si>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</si>
  <si>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</si>
  <si>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</si>
  <si>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</si>
  <si>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</si>
  <si>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</si>
  <si>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</si>
  <si>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</si>
  <si>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</si>
  <si>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</si>
  <si>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</si>
  <si>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</si>
  <si>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</si>
  <si>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</si>
  <si>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</si>
  <si>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</si>
  <si>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</si>
  <si>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</si>
  <si>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</si>
  <si>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</si>
  <si>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</si>
  <si>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</si>
  <si>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</si>
  <si>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</si>
  <si>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</si>
  <si>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</si>
  <si>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</si>
  <si>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</si>
  <si>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</si>
  <si>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</si>
  <si>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</si>
  <si>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</si>
  <si>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</si>
  <si>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</si>
  <si>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</si>
  <si>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</si>
  <si>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</si>
  <si>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</si>
  <si>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</si>
  <si>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</si>
  <si>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</si>
  <si>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</si>
  <si>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</si>
  <si>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</si>
  <si>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</si>
  <si>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</si>
  <si>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</si>
  <si>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</si>
  <si>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</si>
  <si>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</si>
  <si>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</si>
  <si>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</si>
  <si>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</si>
  <si>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</si>
  <si>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</si>
  <si>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</si>
  <si>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</si>
  <si>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</si>
  <si>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</si>
  <si>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</si>
  <si>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</si>
  <si>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</si>
  <si>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</si>
  <si>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</si>
  <si>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</si>
  <si>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</si>
  <si>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</si>
  <si>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</si>
  <si>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</si>
  <si>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</si>
  <si>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</si>
  <si>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</si>
  <si>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</si>
  <si>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</si>
  <si>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</si>
  <si>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</si>
  <si>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</si>
  <si>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</si>
  <si>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</si>
  <si>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</si>
  <si>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</si>
  <si>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</si>
  <si>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</si>
  <si>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</si>
  <si>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</si>
  <si>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</si>
  <si>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</si>
  <si>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</si>
  <si>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</si>
  <si>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</si>
  <si>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</si>
  <si>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</si>
  <si>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</si>
  <si>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</si>
  <si>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</si>
  <si>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</si>
  <si>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</si>
  <si>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</si>
  <si>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</si>
  <si>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</si>
  <si>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</si>
  <si>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</si>
  <si>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</si>
  <si>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</si>
  <si>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</si>
  <si>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</si>
  <si>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</si>
  <si>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</si>
  <si>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</si>
  <si>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</si>
  <si>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</si>
  <si>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</si>
  <si>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</si>
  <si>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</si>
  <si>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</si>
  <si>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</si>
  <si>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</si>
  <si>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</si>
  <si>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</si>
  <si>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</si>
  <si>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</si>
  <si>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</si>
  <si>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</si>
  <si>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</si>
  <si>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</si>
  <si>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</si>
  <si>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</si>
  <si>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</si>
  <si>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</si>
  <si>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</si>
  <si>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</si>
  <si>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</si>
  <si>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</si>
  <si>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</si>
  <si>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</si>
  <si>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</si>
  <si>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</si>
  <si>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</si>
  <si>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</si>
  <si>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</si>
  <si>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</si>
  <si>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</si>
  <si>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</si>
  <si>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</si>
  <si>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</si>
  <si>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</si>
  <si>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</si>
  <si>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</si>
  <si>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</si>
  <si>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</si>
  <si>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</si>
  <si>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</si>
  <si>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</si>
  <si>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</si>
  <si>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</si>
  <si>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</si>
  <si>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</si>
  <si>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</si>
  <si>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</si>
  <si>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</si>
  <si>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</si>
  <si>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</si>
  <si>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</si>
  <si>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</si>
  <si>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</si>
  <si>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</si>
  <si>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</si>
  <si>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</si>
  <si>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</si>
  <si>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</si>
  <si>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</si>
  <si>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</si>
  <si>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</si>
  <si>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</si>
  <si>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</si>
  <si>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</si>
  <si>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</si>
  <si>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</si>
  <si>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</si>
  <si>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</si>
  <si>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</si>
  <si>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</si>
  <si>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</si>
  <si>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</si>
  <si>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</si>
  <si>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</si>
  <si>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</si>
  <si>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</si>
  <si>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</si>
  <si>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</si>
  <si>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</si>
  <si>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</si>
  <si>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</si>
  <si>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</si>
  <si>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</si>
  <si>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</si>
  <si>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</si>
  <si>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</si>
  <si>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</si>
  <si>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</si>
  <si>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</si>
  <si>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</si>
  <si>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</si>
  <si>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</si>
  <si>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</si>
  <si>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</si>
  <si>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</si>
  <si>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</si>
  <si>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</si>
  <si>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</si>
  <si>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</si>
  <si>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</si>
  <si>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</si>
  <si>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</si>
  <si>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</si>
  <si>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</si>
  <si>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</si>
  <si>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</si>
  <si>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</si>
  <si>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</si>
  <si>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</si>
  <si>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</si>
  <si>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</si>
  <si>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</si>
  <si>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</si>
  <si>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</si>
  <si>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</si>
  <si>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</si>
  <si>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</si>
  <si>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</si>
  <si>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</si>
  <si>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</si>
  <si>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</si>
  <si>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</si>
  <si>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</si>
  <si>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</si>
  <si>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</si>
  <si>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</si>
  <si>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</si>
  <si>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</si>
  <si>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</si>
  <si>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</si>
  <si>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</si>
  <si>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</si>
  <si>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</si>
  <si>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</si>
  <si>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</si>
  <si>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</si>
  <si>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</si>
  <si>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</si>
  <si>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</si>
  <si>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</si>
  <si>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</si>
  <si>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</si>
  <si>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</si>
  <si>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</si>
  <si>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</si>
  <si>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</si>
  <si>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</si>
  <si>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</si>
  <si>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</si>
  <si>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</si>
  <si>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</si>
  <si>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</si>
  <si>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</si>
  <si>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</si>
  <si>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</si>
  <si>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</si>
  <si>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</si>
  <si>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</si>
  <si>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</si>
  <si>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</si>
  <si>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</si>
  <si>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</si>
  <si>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</si>
  <si>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</si>
  <si>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</si>
  <si>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</si>
  <si>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</si>
  <si>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</si>
  <si>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</si>
  <si>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</si>
  <si>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</si>
  <si>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</si>
  <si>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</si>
  <si>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</si>
  <si>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</si>
  <si>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</si>
  <si>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</si>
  <si>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</si>
  <si>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</si>
  <si>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</si>
  <si>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</si>
  <si>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</si>
  <si>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</si>
  <si>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</si>
  <si>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</si>
  <si>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</si>
  <si>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</si>
  <si>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</si>
  <si>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</si>
  <si>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</si>
  <si>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</si>
  <si>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</si>
  <si>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</si>
  <si>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</si>
  <si>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</si>
  <si>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</si>
  <si>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</si>
  <si>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</si>
  <si>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</si>
  <si>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</si>
  <si>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</si>
  <si>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</si>
  <si>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</si>
  <si>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</si>
  <si>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</si>
  <si>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</si>
  <si>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</si>
  <si>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</si>
  <si>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</si>
  <si>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</si>
  <si>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</si>
  <si>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</si>
  <si>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</si>
  <si>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</si>
  <si>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</si>
  <si>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</si>
  <si>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</si>
  <si>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</si>
  <si>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</si>
  <si>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</si>
  <si>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</si>
  <si>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</si>
  <si>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</si>
  <si>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</si>
  <si>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</si>
  <si>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</si>
  <si>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</si>
  <si>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</si>
  <si>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</si>
  <si>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</si>
  <si>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</si>
  <si>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</si>
  <si>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</si>
  <si>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</si>
  <si>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</si>
  <si>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</si>
  <si>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</si>
  <si>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</si>
  <si>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</si>
  <si>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</si>
  <si>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</si>
  <si>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</si>
  <si>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</si>
  <si>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</si>
  <si>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</si>
  <si>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</si>
  <si>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</si>
  <si>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</si>
  <si>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</si>
  <si>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</si>
  <si>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</si>
  <si>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</si>
  <si>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</si>
  <si>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</si>
  <si>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</si>
  <si>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</si>
  <si>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</si>
  <si>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</si>
  <si>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</si>
  <si>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</si>
  <si>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</si>
  <si>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</si>
  <si>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</si>
  <si>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</si>
  <si>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</si>
  <si>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</si>
  <si>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</si>
  <si>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</si>
  <si>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</si>
  <si>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</si>
  <si>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</si>
  <si>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</si>
  <si>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</si>
  <si>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</si>
  <si>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</si>
  <si>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</si>
  <si>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</si>
  <si>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</si>
  <si>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</si>
  <si>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</si>
  <si>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</si>
  <si>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</si>
  <si>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</si>
  <si>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</si>
  <si>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</si>
  <si>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</si>
  <si>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</si>
  <si>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</si>
  <si>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</si>
  <si>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</si>
  <si>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</si>
  <si>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</si>
  <si>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</si>
  <si>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</si>
  <si>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</si>
  <si>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</si>
  <si>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</si>
  <si>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</si>
  <si>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</si>
  <si>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</si>
  <si>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</si>
  <si>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</si>
  <si>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</si>
  <si>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</si>
  <si>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</si>
  <si>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</si>
  <si>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</si>
  <si>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</si>
  <si>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</si>
  <si>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</si>
  <si>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</si>
  <si>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</si>
  <si>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</si>
  <si>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</si>
  <si>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</si>
  <si>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</si>
  <si>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</si>
  <si>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</si>
  <si>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</si>
  <si>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</si>
  <si>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</si>
  <si>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</si>
  <si>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</si>
  <si>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</si>
  <si>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</si>
  <si>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</si>
  <si>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</si>
  <si>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</si>
  <si>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</si>
  <si>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</si>
  <si>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</si>
  <si>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</si>
  <si>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</si>
  <si>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</si>
  <si>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</si>
  <si>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</si>
  <si>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</si>
  <si>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</si>
  <si>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</si>
  <si>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</si>
  <si>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</si>
  <si>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</si>
  <si>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</si>
  <si>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</si>
  <si>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</si>
  <si>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</si>
  <si>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</si>
  <si>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</si>
  <si>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</si>
  <si>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</si>
  <si>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</si>
  <si>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</si>
  <si>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</si>
  <si>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</si>
  <si>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</si>
  <si>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</si>
  <si>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</si>
  <si>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</si>
  <si>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</si>
  <si>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</si>
  <si>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</si>
  <si>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</si>
  <si>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</si>
  <si>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</si>
  <si>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</si>
  <si>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</si>
  <si>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</si>
  <si>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</si>
  <si>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</si>
  <si>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</si>
  <si>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</si>
  <si>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</si>
  <si>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</si>
  <si>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</si>
  <si>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</si>
  <si>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</si>
  <si>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</si>
  <si>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</si>
  <si>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</si>
  <si>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</si>
  <si>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</si>
  <si>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</si>
  <si>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</si>
  <si>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</si>
  <si>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</si>
  <si>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</si>
  <si>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</si>
  <si>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</si>
  <si>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</si>
  <si>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</si>
  <si>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</si>
  <si>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</si>
  <si>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</si>
  <si>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</si>
  <si>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</si>
  <si>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</si>
  <si>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</si>
  <si>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</si>
  <si>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</si>
  <si>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</si>
  <si>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</si>
  <si>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</si>
  <si>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</si>
  <si>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</si>
  <si>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</si>
  <si>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</si>
  <si>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</si>
  <si>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</si>
  <si>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</si>
  <si>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</si>
  <si>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</si>
  <si>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</si>
  <si>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</si>
  <si>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</si>
  <si>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</si>
  <si>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</si>
  <si>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</si>
  <si>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</si>
  <si>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</si>
  <si>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</si>
  <si>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</si>
  <si>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</si>
  <si>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</si>
  <si>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</si>
  <si>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</si>
  <si>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</si>
  <si>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</si>
  <si>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</si>
  <si>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</si>
  <si>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</si>
  <si>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</si>
  <si>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</si>
  <si>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</si>
  <si>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</si>
  <si>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</si>
  <si>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</si>
  <si>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</si>
  <si>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</si>
  <si>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</si>
  <si>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</si>
  <si>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</si>
  <si>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</si>
  <si>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</si>
  <si>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</si>
  <si>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</si>
  <si>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</si>
  <si>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</si>
  <si>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</si>
  <si>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</si>
  <si>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</si>
  <si>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</si>
  <si>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</si>
  <si>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</si>
  <si>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</si>
  <si>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</si>
  <si>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</si>
  <si>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</si>
  <si>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</si>
  <si>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</si>
  <si>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</si>
  <si>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</si>
  <si>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</si>
  <si>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</si>
  <si>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</si>
  <si>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</si>
  <si>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</si>
  <si>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</si>
  <si>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</si>
  <si>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</si>
  <si>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</si>
  <si>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</si>
  <si>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</si>
  <si>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</si>
  <si>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</si>
  <si>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</si>
  <si>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</si>
  <si>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</si>
  <si>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</si>
  <si>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</si>
  <si>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</si>
  <si>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</si>
  <si>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</si>
  <si>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</si>
  <si>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</si>
  <si>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</si>
  <si>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</si>
  <si>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</si>
  <si>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</si>
  <si>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</si>
  <si>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</si>
  <si>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</si>
  <si>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</si>
  <si>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</si>
  <si>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</si>
  <si>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</si>
  <si>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</si>
  <si>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</si>
  <si>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</si>
  <si>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</si>
  <si>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</si>
  <si>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</si>
  <si>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</si>
  <si>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</si>
  <si>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</si>
  <si>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</si>
  <si>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</si>
  <si>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</si>
  <si>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</si>
  <si>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</si>
  <si>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</si>
  <si>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</si>
  <si>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</si>
  <si>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</si>
  <si>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</si>
  <si>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</si>
  <si>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</si>
  <si>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</si>
  <si>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</si>
  <si>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</si>
  <si>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</si>
  <si>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</si>
  <si>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</si>
  <si>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</si>
  <si>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</si>
  <si>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</si>
  <si>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</si>
  <si>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</si>
  <si>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</si>
  <si>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</si>
  <si>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</si>
  <si>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</si>
  <si>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</si>
  <si>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</si>
  <si>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</si>
  <si>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</si>
  <si>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</si>
  <si>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</si>
  <si>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</si>
  <si>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</si>
  <si>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</si>
  <si>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</si>
  <si>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</si>
  <si>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</si>
  <si>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</si>
  <si>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</si>
  <si>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</si>
  <si>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</si>
  <si>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</si>
  <si>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</si>
  <si>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</si>
  <si>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</si>
  <si>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</si>
  <si>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</si>
  <si>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</si>
  <si>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</si>
  <si>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</si>
  <si>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</si>
  <si>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</si>
  <si>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</si>
  <si>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</si>
  <si>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</si>
  <si>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</si>
  <si>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</si>
  <si>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</si>
  <si>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</si>
  <si>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</si>
  <si>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</si>
  <si>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</si>
  <si>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</si>
  <si>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</si>
  <si>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</si>
  <si>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</si>
  <si>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</si>
  <si>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</si>
  <si>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</si>
  <si>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</si>
  <si>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</si>
  <si>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</si>
  <si>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</si>
  <si>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</si>
  <si>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</si>
  <si>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</si>
  <si>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</si>
  <si>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</si>
  <si>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</si>
  <si>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</si>
  <si>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</si>
  <si>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</si>
  <si>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</si>
  <si>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</si>
  <si>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</si>
  <si>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</si>
  <si>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</si>
  <si>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</si>
  <si>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</si>
  <si>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</si>
  <si>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</si>
  <si>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</si>
  <si>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</si>
  <si>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</si>
  <si>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</si>
  <si>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</si>
  <si>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</si>
  <si>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</si>
  <si>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</si>
  <si>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</si>
  <si>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</si>
  <si>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</si>
  <si>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</si>
  <si>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</si>
  <si>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</si>
  <si>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</si>
  <si>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</si>
  <si>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</si>
  <si>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</si>
  <si>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</si>
  <si>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</si>
  <si>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</si>
  <si>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</si>
  <si>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</si>
  <si>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</si>
  <si>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</si>
  <si>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</si>
  <si>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</si>
  <si>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</si>
  <si>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</si>
  <si>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</si>
  <si>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</si>
  <si>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</si>
  <si>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</si>
  <si>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</si>
  <si>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</si>
  <si>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</si>
  <si>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</si>
  <si>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</si>
  <si>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</si>
  <si>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</si>
  <si>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</si>
  <si>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</si>
  <si>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</si>
  <si>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</si>
  <si>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</si>
  <si>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</si>
  <si>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</si>
  <si>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</si>
  <si>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</si>
  <si>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</si>
  <si>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</si>
  <si>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</si>
  <si>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</si>
  <si>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</si>
  <si>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</si>
  <si>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</si>
  <si>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</si>
  <si>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</si>
  <si>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</si>
  <si>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</si>
  <si>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</si>
  <si>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</si>
  <si>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</si>
  <si>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</si>
  <si>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</si>
  <si>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</si>
  <si>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</si>
  <si>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</si>
  <si>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</si>
  <si>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</si>
  <si>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</si>
  <si>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</si>
  <si>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</si>
  <si>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</si>
  <si>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</si>
  <si>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</si>
  <si>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</si>
  <si>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</si>
  <si>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</si>
  <si>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</si>
  <si>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</si>
  <si>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</si>
  <si>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</si>
  <si>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</si>
  <si>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</si>
  <si>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</si>
  <si>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</si>
  <si>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</si>
  <si>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</si>
  <si>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</si>
  <si>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</si>
  <si>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</si>
  <si>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</si>
  <si>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</si>
  <si>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</si>
  <si>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</si>
  <si>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</si>
  <si>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</si>
  <si>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</si>
  <si>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</si>
  <si>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</si>
  <si>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</si>
  <si>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</si>
  <si>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</si>
  <si>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</si>
  <si>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</si>
  <si>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</si>
  <si>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</si>
  <si>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</si>
  <si>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</si>
  <si>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</si>
  <si>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</si>
  <si>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</si>
  <si>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</si>
  <si>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</si>
  <si>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</si>
  <si>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</si>
  <si>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</si>
  <si>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</si>
  <si>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</si>
  <si>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</si>
  <si>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</si>
  <si>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</si>
  <si>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</si>
  <si>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</si>
  <si>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</si>
  <si>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</si>
  <si>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</si>
  <si>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</si>
  <si>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</si>
  <si>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</si>
  <si>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</si>
  <si>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</si>
  <si>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</si>
  <si>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</si>
  <si>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</si>
  <si>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</si>
  <si>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</si>
  <si>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</si>
  <si>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</si>
  <si>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</si>
  <si>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</si>
  <si>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</si>
  <si>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</si>
  <si>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</si>
  <si>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</si>
  <si>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</si>
  <si>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</si>
  <si>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</si>
  <si>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</si>
  <si>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</si>
  <si>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</si>
  <si>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</si>
  <si>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</si>
  <si>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</si>
  <si>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</si>
  <si>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</si>
  <si>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</si>
  <si>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</si>
  <si>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</si>
  <si>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</si>
  <si>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</si>
  <si>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</si>
  <si>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</si>
  <si>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</si>
  <si>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</si>
  <si>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</si>
  <si>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</si>
  <si>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</si>
  <si>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</si>
  <si>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</si>
  <si>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</si>
  <si>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</si>
  <si>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</si>
  <si>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</si>
  <si>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</si>
  <si>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</si>
  <si>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</si>
  <si>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</si>
  <si>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</si>
  <si>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</si>
  <si>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</si>
  <si>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</si>
  <si>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</si>
  <si>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</si>
  <si>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</si>
  <si>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</si>
  <si>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</si>
  <si>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</si>
  <si>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</si>
  <si>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</si>
  <si>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</si>
  <si>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</si>
  <si>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</si>
  <si>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</si>
  <si>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</si>
  <si>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</si>
  <si>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</si>
  <si>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</si>
  <si>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</si>
  <si>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</si>
  <si>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</si>
  <si>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</si>
  <si>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</si>
  <si>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</si>
  <si>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</si>
  <si>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</si>
  <si>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</si>
  <si>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</si>
  <si>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</si>
  <si>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</si>
  <si>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</si>
  <si>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</si>
  <si>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</si>
  <si>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</si>
  <si>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</si>
  <si>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</si>
  <si>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</si>
  <si>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</si>
  <si>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</si>
  <si>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</si>
  <si>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</si>
  <si>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</si>
  <si>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</si>
  <si>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</si>
  <si>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</si>
  <si>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</si>
  <si>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</si>
  <si>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</si>
  <si>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</si>
  <si>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</si>
  <si>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</si>
  <si>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</si>
  <si>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</si>
  <si>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</si>
  <si>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</si>
  <si>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</si>
  <si>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</si>
  <si>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</si>
  <si>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</si>
  <si>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</si>
  <si>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</si>
  <si>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</si>
  <si>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</si>
  <si>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</si>
  <si>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</si>
  <si>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</si>
  <si>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</si>
  <si>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</si>
  <si>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</si>
  <si>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</si>
  <si>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</si>
  <si>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</si>
  <si>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</si>
  <si>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</si>
  <si>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</si>
  <si>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</si>
  <si>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</si>
  <si>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</si>
  <si>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</si>
  <si>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</si>
  <si>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</si>
  <si>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</si>
  <si>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</si>
  <si>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</si>
  <si>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</si>
  <si>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</si>
  <si>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</si>
  <si>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</si>
  <si>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</si>
  <si>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</si>
  <si>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</si>
  <si>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</si>
  <si>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</si>
  <si>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</si>
  <si>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</si>
  <si>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</si>
  <si>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</si>
  <si>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</si>
  <si>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</si>
  <si>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</si>
  <si>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</si>
  <si>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</si>
  <si>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</si>
  <si>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</si>
  <si>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</si>
  <si>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</si>
  <si>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</si>
  <si>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</si>
  <si>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</si>
  <si>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</si>
  <si>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</si>
  <si>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</si>
  <si>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</si>
  <si>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</si>
  <si>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</si>
  <si>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</si>
  <si>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</si>
  <si>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</si>
  <si>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</si>
  <si>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</si>
  <si>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</si>
  <si>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</si>
  <si>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</si>
  <si>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</si>
  <si>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</si>
  <si>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</si>
  <si>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</si>
  <si>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</si>
  <si>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</si>
  <si>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</si>
  <si>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</si>
  <si>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</si>
  <si>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</si>
  <si>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</si>
  <si>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</si>
  <si>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</si>
  <si>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</si>
  <si>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</si>
  <si>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</si>
  <si>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</si>
  <si>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</si>
  <si>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</si>
  <si>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</si>
  <si>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</si>
  <si>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</si>
  <si>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</si>
  <si>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</si>
  <si>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</si>
  <si>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</si>
  <si>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</si>
  <si>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</si>
  <si>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</si>
  <si>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</si>
  <si>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</si>
  <si>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</si>
  <si>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</si>
  <si>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</si>
  <si>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</si>
  <si>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</si>
  <si>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</si>
  <si>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</si>
  <si>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</si>
  <si>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</si>
  <si>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</si>
  <si>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</si>
  <si>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</si>
  <si>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</si>
  <si>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</si>
  <si>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</si>
  <si>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</si>
  <si>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</si>
  <si>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</si>
  <si>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</si>
  <si>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</si>
  <si>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</si>
  <si>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</si>
  <si>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</si>
  <si>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</si>
  <si>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</si>
  <si>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</si>
  <si>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</si>
  <si>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</si>
  <si>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</si>
  <si>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</si>
  <si>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</si>
  <si>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</si>
  <si>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</si>
  <si>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</si>
  <si>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</si>
  <si>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</si>
  <si>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</si>
  <si>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</si>
  <si>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</si>
  <si>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</si>
  <si>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</si>
  <si>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</si>
  <si>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</si>
  <si>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</si>
  <si>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</si>
  <si>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</si>
  <si>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</si>
  <si>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</si>
  <si>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</si>
  <si>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</si>
  <si>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</si>
  <si>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</si>
  <si>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</si>
  <si>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</si>
  <si>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</si>
  <si>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</si>
  <si>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</si>
  <si>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</si>
  <si>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</si>
  <si>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</si>
  <si>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</si>
  <si>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</si>
  <si>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</si>
  <si>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</si>
  <si>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</si>
  <si>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</si>
  <si>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</si>
  <si>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</si>
  <si>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</si>
  <si>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</si>
  <si>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</si>
  <si>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</si>
  <si>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</si>
  <si>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</si>
  <si>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</si>
  <si>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</si>
  <si>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</si>
  <si>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</si>
  <si>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</si>
  <si>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</si>
  <si>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</si>
  <si>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</si>
  <si>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</si>
  <si>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</si>
  <si>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</si>
  <si>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</si>
  <si>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</si>
  <si>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</si>
  <si>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</si>
  <si>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</si>
  <si>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</si>
  <si>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</si>
  <si>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</si>
  <si>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</si>
  <si>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</si>
  <si>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</si>
  <si>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</si>
  <si>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</si>
  <si>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</si>
  <si>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</si>
  <si>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</si>
  <si>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</si>
  <si>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</si>
  <si>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</si>
  <si>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</si>
  <si>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</si>
  <si>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</si>
  <si>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</si>
  <si>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</si>
  <si>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</si>
  <si>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</si>
  <si>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</si>
  <si>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</si>
  <si>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</si>
  <si>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</si>
  <si>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</si>
  <si>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</si>
  <si>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</si>
  <si>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</si>
  <si>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</si>
  <si>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</si>
  <si>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</si>
  <si>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</si>
  <si>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</si>
  <si>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</si>
  <si>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</si>
  <si>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</si>
  <si>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</si>
  <si>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</si>
  <si>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</si>
  <si>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</si>
  <si>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</si>
  <si>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</si>
  <si>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</si>
  <si>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</si>
  <si>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</si>
  <si>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</si>
  <si>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</si>
  <si>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</si>
  <si>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</si>
  <si>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</si>
  <si>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</si>
  <si>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</si>
  <si>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</si>
  <si>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</si>
  <si>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</si>
  <si>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</si>
  <si>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</si>
  <si>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</si>
  <si>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</si>
  <si>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</si>
  <si>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</si>
  <si>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</si>
  <si>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</si>
  <si>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</si>
  <si>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</si>
  <si>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</si>
  <si>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</si>
  <si>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</si>
  <si>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</si>
  <si>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</si>
  <si>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</si>
  <si>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</si>
  <si>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</si>
  <si>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</si>
  <si>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</si>
  <si>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</si>
  <si>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</si>
  <si>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</si>
  <si>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</si>
  <si>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</si>
  <si>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</si>
  <si>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</si>
  <si>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</si>
  <si>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</si>
  <si>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</si>
  <si>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</si>
  <si>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</si>
  <si>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</si>
  <si>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</si>
  <si>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</si>
  <si>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</si>
  <si>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</si>
  <si>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</si>
  <si>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</si>
  <si>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</si>
  <si>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</si>
  <si>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</si>
  <si>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</si>
  <si>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</si>
  <si>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</si>
  <si>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</si>
  <si>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</si>
  <si>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</si>
  <si>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</si>
  <si>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</si>
  <si>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</si>
  <si>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</si>
  <si>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</si>
  <si>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</si>
  <si>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</si>
  <si>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</si>
  <si>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</si>
  <si>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</si>
  <si>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</si>
  <si>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</si>
  <si>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</si>
  <si>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</si>
  <si>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</si>
  <si>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</si>
  <si>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</si>
  <si>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</si>
  <si>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</si>
  <si>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</si>
  <si>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</si>
  <si>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</si>
  <si>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</si>
  <si>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</si>
  <si>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</si>
  <si>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</si>
  <si>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</si>
  <si>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</si>
  <si>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</si>
  <si>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</si>
  <si>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</si>
  <si>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</si>
  <si>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</si>
  <si>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</si>
  <si>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</si>
  <si>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</si>
  <si>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</si>
  <si>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</si>
  <si>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</si>
  <si>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</si>
  <si>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</si>
  <si>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</si>
  <si>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</si>
  <si>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</si>
  <si>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</si>
  <si>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</si>
  <si>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</si>
  <si>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</si>
  <si>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</si>
  <si>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</si>
  <si>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</si>
  <si>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</si>
  <si>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</si>
  <si>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</si>
  <si>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</si>
  <si>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</si>
  <si>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</si>
  <si>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</si>
  <si>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</si>
  <si>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</si>
  <si>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</si>
  <si>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</si>
  <si>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</si>
  <si>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</si>
  <si>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</si>
  <si>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</si>
  <si>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</si>
  <si>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</si>
  <si>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</si>
  <si>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</si>
  <si>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</si>
  <si>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</si>
  <si>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</si>
  <si>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</si>
  <si>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</si>
  <si>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</si>
  <si>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</si>
  <si>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</si>
  <si>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</si>
  <si>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</si>
  <si>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</si>
  <si>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</si>
  <si>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</si>
  <si>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</si>
  <si>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</si>
  <si>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</si>
  <si>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</si>
  <si>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</si>
  <si>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</si>
  <si>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</si>
  <si>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</si>
  <si>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</si>
  <si>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</si>
  <si>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</si>
  <si>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</si>
  <si>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</si>
  <si>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</si>
  <si>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</si>
  <si>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</si>
  <si>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</si>
  <si>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</si>
  <si>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</si>
  <si>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</si>
  <si>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</si>
  <si>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</si>
  <si>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</si>
  <si>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</si>
  <si>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</si>
  <si>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</si>
  <si>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</si>
  <si>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</si>
  <si>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</si>
  <si>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</si>
  <si>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</si>
  <si>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</si>
  <si>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</si>
  <si>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</si>
  <si>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</si>
  <si>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</si>
  <si>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</si>
  <si>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</si>
  <si>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</si>
  <si>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</si>
  <si>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</si>
  <si>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</si>
  <si>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</si>
  <si>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</si>
  <si>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</si>
  <si>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</si>
  <si>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</si>
  <si>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</si>
  <si>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</si>
  <si>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</si>
  <si>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</si>
  <si>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</si>
  <si>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</si>
  <si>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</si>
  <si>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</si>
  <si>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</si>
  <si>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</si>
  <si>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</si>
  <si>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</si>
  <si>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</si>
  <si>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</si>
  <si>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</si>
  <si>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</si>
  <si>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</si>
  <si>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</si>
  <si>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</si>
  <si>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</si>
  <si>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</si>
  <si>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</si>
  <si>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</si>
  <si>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</si>
  <si>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</si>
  <si>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</si>
  <si>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</si>
  <si>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</si>
  <si>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</si>
  <si>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</si>
  <si>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</si>
  <si>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</si>
  <si>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</si>
  <si>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</si>
  <si>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</si>
  <si>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</si>
  <si>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</si>
  <si>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</si>
  <si>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</si>
  <si>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</si>
  <si>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</si>
  <si>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</si>
  <si>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</si>
  <si>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</si>
  <si>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</si>
  <si>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</si>
  <si>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</si>
  <si>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</si>
  <si>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</si>
  <si>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</si>
  <si>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</si>
  <si>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</si>
  <si>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</si>
  <si>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</si>
  <si>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</si>
  <si>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</si>
  <si>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</si>
  <si>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</si>
  <si>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</si>
  <si>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</si>
  <si>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</si>
  <si>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</si>
  <si>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</si>
  <si>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</si>
  <si>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</si>
  <si>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</si>
  <si>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</si>
  <si>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</si>
  <si>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</si>
  <si>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</si>
  <si>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</si>
  <si>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</si>
  <si>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</si>
  <si>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</si>
  <si>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</si>
  <si>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</si>
  <si>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</si>
  <si>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</si>
  <si>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</si>
  <si>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</si>
  <si>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</si>
  <si>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</si>
  <si>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</si>
  <si>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</si>
  <si>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</si>
  <si>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</si>
  <si>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</si>
  <si>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</si>
  <si>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</si>
  <si>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</si>
  <si>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</si>
  <si>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</si>
  <si>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</si>
  <si>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</si>
  <si>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</si>
  <si>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</si>
  <si>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</si>
  <si>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</si>
  <si>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</si>
  <si>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</si>
  <si>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</si>
  <si>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</si>
  <si>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</si>
  <si>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</si>
  <si>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</si>
  <si>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</si>
  <si>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</si>
  <si>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</si>
  <si>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</si>
  <si>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</si>
  <si>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</si>
  <si>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</si>
  <si>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</si>
  <si>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</si>
  <si>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</si>
  <si>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</si>
  <si>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</si>
  <si>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</si>
  <si>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</si>
  <si>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</si>
  <si>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</si>
  <si>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</si>
  <si>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</si>
  <si>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</si>
  <si>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</si>
  <si>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</si>
  <si>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</si>
  <si>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</si>
  <si>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</si>
  <si>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</si>
  <si>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</si>
  <si>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</si>
  <si>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</si>
  <si>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</si>
  <si>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</si>
  <si>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</si>
  <si>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</si>
  <si>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</si>
  <si>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</si>
  <si>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</si>
  <si>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</si>
  <si>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</si>
  <si>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</si>
  <si>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</si>
  <si>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</si>
  <si>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</si>
  <si>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</si>
  <si>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</si>
  <si>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</si>
  <si>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</si>
  <si>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</si>
  <si>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</si>
  <si>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</si>
  <si>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</si>
  <si>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</si>
  <si>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</si>
  <si>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</si>
  <si>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</si>
  <si>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</si>
  <si>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</si>
  <si>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</si>
  <si>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</si>
  <si>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</si>
  <si>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</si>
  <si>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</si>
  <si>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</si>
  <si>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</si>
  <si>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</si>
  <si>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</si>
  <si>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</si>
  <si>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</si>
  <si>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</si>
  <si>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</si>
  <si>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</si>
  <si>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</si>
  <si>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</si>
  <si>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</si>
  <si>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</si>
  <si>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</si>
  <si>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</si>
  <si>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</si>
  <si>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</si>
  <si>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</si>
  <si>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</si>
  <si>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</si>
  <si>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</si>
  <si>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</si>
  <si>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</si>
  <si>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</si>
  <si>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</si>
  <si>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</si>
  <si>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</si>
  <si>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</si>
  <si>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</si>
  <si>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</si>
  <si>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</si>
  <si>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</si>
  <si>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</si>
  <si>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</si>
  <si>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</si>
  <si>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</si>
  <si>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</si>
  <si>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</si>
  <si>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</si>
  <si>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</si>
  <si>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</si>
  <si>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</si>
  <si>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</si>
  <si>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</si>
  <si>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</si>
  <si>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</si>
  <si>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</si>
  <si>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</si>
  <si>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</si>
  <si>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</si>
  <si>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</si>
  <si>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</si>
  <si>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</si>
  <si>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</si>
  <si>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</si>
  <si>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</si>
  <si>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</si>
  <si>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</si>
  <si>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</si>
  <si>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</si>
  <si>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</si>
  <si>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</si>
  <si>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</si>
  <si>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</si>
  <si>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</si>
  <si>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</si>
  <si>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</si>
  <si>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</si>
  <si>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</si>
  <si>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</si>
  <si>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</si>
  <si>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</si>
  <si>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</si>
  <si>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</si>
  <si>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</si>
  <si>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</si>
  <si>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</si>
  <si>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</si>
  <si>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</si>
  <si>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</si>
  <si>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</si>
  <si>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</si>
  <si>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</si>
  <si>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</si>
  <si>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</si>
  <si>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</si>
  <si>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</si>
  <si>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</si>
  <si>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</si>
  <si>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</si>
  <si>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</si>
  <si>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</si>
  <si>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</si>
  <si>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</si>
  <si>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</si>
  <si>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</si>
  <si>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</si>
  <si>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</si>
  <si>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</si>
  <si>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</si>
  <si>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</si>
  <si>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</si>
  <si>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</si>
  <si>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</si>
  <si>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</si>
  <si>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</si>
  <si>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</si>
  <si>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</si>
  <si>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</si>
  <si>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</si>
  <si>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</si>
  <si>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</si>
  <si>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</si>
  <si>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</si>
  <si>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</si>
  <si>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</si>
  <si>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</si>
  <si>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</si>
  <si>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</si>
  <si>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</si>
  <si>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</si>
  <si>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</si>
  <si>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</si>
  <si>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</si>
  <si>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</si>
  <si>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</si>
  <si>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</si>
  <si>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</si>
  <si>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</si>
  <si>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</si>
  <si>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</si>
  <si>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</si>
  <si>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</si>
  <si>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</si>
  <si>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</si>
  <si>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</si>
  <si>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</si>
  <si>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</si>
  <si>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</si>
  <si>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</si>
  <si>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</si>
  <si>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</si>
  <si>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</si>
  <si>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</si>
  <si>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</si>
  <si>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</si>
  <si>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</si>
  <si>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</si>
  <si>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</si>
  <si>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</si>
  <si>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</si>
  <si>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</si>
  <si>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</si>
  <si>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</si>
  <si>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</si>
  <si>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</si>
  <si>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</si>
  <si>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</si>
  <si>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</si>
  <si>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</si>
  <si>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</si>
  <si>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</si>
  <si>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</si>
  <si>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</si>
  <si>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</si>
  <si>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</si>
  <si>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</si>
  <si>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</si>
  <si>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</si>
  <si>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</si>
  <si>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</si>
  <si>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</si>
  <si>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</si>
  <si>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</si>
  <si>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</si>
  <si>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</si>
  <si>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</si>
  <si>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</si>
  <si>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</si>
  <si>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</si>
  <si>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</si>
  <si>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</si>
  <si>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</si>
  <si>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</si>
  <si>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</si>
  <si>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</si>
  <si>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</si>
  <si>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</si>
  <si>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</si>
  <si>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</si>
  <si>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</si>
  <si>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</si>
  <si>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</si>
  <si>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</si>
  <si>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</si>
  <si>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</si>
  <si>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</si>
  <si>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</si>
  <si>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</si>
  <si>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</si>
  <si>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</si>
  <si>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</si>
  <si>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</si>
  <si>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</si>
  <si>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</si>
  <si>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</si>
  <si>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</si>
  <si>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</si>
  <si>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</si>
  <si>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</si>
  <si>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</si>
  <si>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</si>
  <si>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</si>
  <si>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</si>
  <si>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</si>
  <si>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</si>
  <si>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</si>
  <si>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</si>
  <si>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</si>
  <si>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</si>
  <si>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</si>
  <si>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</si>
  <si>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</si>
  <si>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</si>
  <si>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</si>
  <si>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</si>
  <si>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</si>
  <si>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</si>
  <si>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</si>
  <si>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</si>
  <si>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</si>
  <si>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</si>
  <si>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</si>
  <si>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</si>
  <si>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</si>
  <si>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</si>
  <si>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</si>
  <si>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</si>
  <si>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</si>
  <si>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</si>
  <si>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</si>
  <si>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</si>
  <si>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</si>
  <si>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</si>
  <si>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</si>
  <si>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</si>
  <si>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</si>
  <si>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</si>
  <si>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</si>
  <si>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</si>
  <si>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</si>
  <si>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</si>
  <si>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</si>
  <si>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</si>
  <si>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</si>
  <si>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</si>
  <si>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</si>
  <si>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</si>
  <si>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</si>
  <si>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</si>
  <si>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</si>
  <si>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</si>
  <si>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</si>
  <si>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</si>
  <si>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</si>
  <si>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</si>
  <si>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</si>
  <si>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</si>
  <si>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</si>
  <si>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</si>
  <si>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</si>
  <si>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</si>
  <si>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</si>
  <si>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</si>
  <si>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</si>
  <si>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</si>
  <si>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</si>
  <si>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</si>
  <si>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</si>
  <si>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</si>
  <si>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</si>
  <si>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</si>
  <si>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</si>
  <si>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</si>
  <si>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</si>
  <si>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</si>
  <si>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</si>
  <si>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</si>
  <si>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</si>
  <si>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</si>
  <si>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</si>
  <si>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</si>
  <si>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</si>
  <si>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</si>
  <si>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</si>
  <si>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</si>
  <si>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</si>
  <si>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</si>
  <si>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</si>
  <si>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</si>
  <si>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</si>
  <si>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</si>
  <si>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</si>
  <si>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</si>
  <si>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</si>
  <si>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</si>
  <si>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</si>
  <si>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</si>
  <si>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</si>
  <si>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</si>
  <si>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</si>
  <si>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</si>
  <si>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</si>
  <si>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</si>
  <si>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</si>
  <si>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</si>
  <si>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</si>
  <si>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</si>
  <si>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</si>
  <si>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</si>
  <si>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</si>
  <si>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</si>
  <si>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</si>
  <si>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</si>
  <si>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</si>
  <si>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</si>
  <si>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</si>
  <si>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</si>
  <si>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</si>
  <si>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</si>
  <si>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</si>
  <si>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</si>
  <si>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</si>
  <si>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</si>
  <si>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</si>
  <si>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</si>
  <si>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</si>
  <si>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</si>
  <si>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</si>
  <si>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</si>
  <si>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</si>
  <si>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</si>
  <si>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</si>
  <si>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</si>
  <si>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</si>
  <si>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</si>
  <si>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</si>
  <si>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</si>
  <si>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</si>
  <si>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</si>
  <si>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</si>
  <si>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</si>
  <si>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</si>
  <si>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</si>
  <si>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</si>
  <si>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</si>
  <si>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</si>
  <si>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</si>
  <si>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</si>
  <si>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</si>
  <si>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</si>
  <si>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</si>
  <si>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</si>
  <si>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</si>
  <si>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</si>
  <si>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</si>
  <si>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</si>
  <si>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</si>
  <si>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</si>
  <si>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</si>
  <si>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</si>
  <si>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</si>
  <si>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</si>
  <si>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</si>
  <si>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</si>
  <si>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</si>
  <si>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</si>
  <si>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</si>
  <si>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</si>
  <si>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</si>
  <si>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</si>
  <si>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</si>
  <si>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</si>
  <si>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</si>
  <si>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</si>
  <si>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</si>
  <si>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</si>
  <si>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</si>
  <si>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</si>
  <si>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</si>
  <si>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</si>
  <si>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</si>
  <si>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</si>
  <si>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</si>
  <si>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</si>
  <si>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</si>
  <si>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</si>
  <si>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</si>
  <si>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</si>
  <si>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</si>
  <si>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</si>
  <si>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</si>
  <si>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</si>
  <si>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</si>
  <si>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</si>
  <si>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</si>
  <si>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</si>
  <si>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</si>
  <si>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</si>
  <si>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</si>
  <si>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</si>
  <si>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</si>
  <si>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</si>
  <si>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</si>
  <si>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</si>
  <si>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</si>
  <si>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</si>
  <si>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</si>
  <si>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</si>
  <si>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</si>
  <si>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</si>
  <si>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</si>
  <si>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</si>
  <si>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</si>
  <si>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</si>
  <si>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</si>
  <si>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</si>
  <si>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</si>
  <si>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</si>
  <si>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</si>
  <si>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</si>
  <si>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</si>
  <si>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</si>
  <si>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</si>
  <si>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</si>
  <si>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</si>
  <si>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</si>
  <si>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</si>
  <si>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</si>
  <si>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</si>
  <si>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</si>
  <si>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</si>
  <si>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</si>
  <si>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</si>
  <si>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</si>
  <si>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</si>
  <si>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</si>
  <si>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</si>
  <si>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</si>
  <si>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</si>
  <si>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</si>
  <si>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</si>
  <si>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</si>
  <si>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</si>
  <si>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</si>
  <si>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</si>
  <si>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</si>
  <si>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</si>
  <si>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</si>
  <si>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</si>
  <si>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</si>
  <si>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</si>
  <si>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</si>
  <si>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</si>
  <si>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</si>
  <si>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</si>
  <si>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</si>
  <si>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</si>
  <si>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</si>
  <si>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</si>
  <si>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</si>
  <si>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</si>
  <si>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</si>
  <si>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</si>
  <si>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</si>
  <si>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</si>
  <si>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</si>
  <si>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</si>
  <si>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</si>
  <si>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</si>
  <si>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</si>
  <si>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</si>
  <si>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</si>
  <si>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</si>
  <si>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</si>
  <si>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</si>
  <si>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</si>
  <si>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</si>
  <si>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</si>
  <si>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</si>
  <si>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</si>
  <si>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</si>
  <si>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</si>
  <si>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</si>
  <si>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</si>
  <si>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</si>
  <si>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</si>
  <si>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</si>
  <si>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</si>
  <si>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</si>
  <si>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</si>
  <si>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</si>
  <si>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</si>
  <si>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</si>
  <si>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</si>
  <si>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</si>
  <si>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</si>
  <si>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</si>
  <si>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</si>
  <si>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</si>
  <si>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</si>
  <si>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</si>
  <si>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</si>
  <si>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</si>
  <si>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</si>
  <si>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</si>
  <si>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</si>
  <si>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</si>
  <si>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</si>
  <si>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</si>
  <si>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</si>
  <si>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</si>
  <si>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</si>
  <si>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</si>
  <si>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</si>
  <si>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</si>
  <si>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</si>
  <si>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</si>
  <si>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</si>
  <si>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</si>
  <si>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</si>
  <si>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</si>
  <si>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</si>
  <si>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</si>
  <si>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</si>
  <si>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</si>
  <si>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</si>
  <si>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</si>
  <si>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</si>
  <si>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</si>
  <si>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</si>
  <si>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</si>
  <si>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</si>
  <si>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</si>
  <si>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</si>
  <si>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</si>
  <si>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</si>
  <si>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</si>
  <si>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</si>
  <si>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</si>
  <si>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</si>
  <si>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</si>
  <si>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</si>
  <si>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</si>
  <si>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</si>
  <si>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</si>
  <si>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</si>
  <si>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</si>
  <si>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</si>
  <si>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</si>
  <si>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</si>
  <si>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</si>
  <si>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</si>
  <si>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</si>
  <si>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</si>
  <si>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</si>
  <si>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</si>
  <si>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</si>
  <si>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</si>
  <si>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</si>
  <si>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</si>
  <si>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</si>
  <si>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</si>
  <si>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</si>
  <si>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</si>
  <si>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</si>
  <si>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</si>
  <si>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</si>
  <si>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</si>
  <si>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</si>
  <si>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</si>
  <si>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</si>
  <si>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</si>
  <si>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</si>
  <si>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</si>
  <si>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</si>
  <si>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</si>
  <si>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</si>
  <si>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</si>
  <si>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</si>
  <si>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</si>
  <si>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</si>
  <si>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</si>
  <si>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</si>
  <si>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</si>
  <si>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</si>
  <si>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</si>
  <si>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</si>
  <si>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</si>
  <si>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</si>
  <si>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</si>
  <si>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</si>
  <si>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</si>
  <si>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</si>
  <si>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</si>
  <si>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</si>
  <si>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</si>
  <si>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</si>
  <si>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</si>
  <si>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</si>
  <si>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</si>
  <si>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</si>
  <si>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</si>
  <si>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</si>
  <si>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</si>
  <si>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</si>
  <si>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</si>
  <si>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</si>
  <si>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</si>
  <si>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</si>
  <si>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</si>
  <si>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</si>
  <si>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</si>
  <si>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</si>
  <si>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</si>
  <si>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</si>
  <si>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</si>
  <si>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</si>
  <si>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</si>
  <si>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</si>
  <si>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</si>
  <si>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</si>
  <si>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</si>
  <si>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</si>
  <si>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</si>
  <si>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</si>
  <si>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</si>
  <si>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</si>
  <si>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</si>
  <si>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</si>
  <si>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</si>
  <si>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</si>
  <si>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</si>
  <si>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</si>
  <si>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</si>
  <si>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</si>
  <si>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</si>
  <si>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</si>
  <si>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</si>
  <si>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</si>
  <si>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</si>
  <si>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</si>
  <si>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</si>
  <si>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</si>
  <si>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</si>
  <si>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</si>
  <si>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</si>
  <si>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</si>
  <si>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</si>
  <si>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</si>
  <si>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</si>
  <si>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</si>
  <si>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</si>
  <si>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</si>
  <si>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</si>
  <si>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</si>
  <si>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</si>
  <si>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</si>
  <si>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</si>
  <si>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</si>
  <si>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</si>
  <si>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</si>
  <si>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</si>
  <si>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</si>
  <si>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</si>
  <si>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</si>
  <si>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</si>
  <si>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</si>
  <si>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</si>
  <si>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</si>
  <si>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</si>
  <si>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</si>
  <si>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</si>
  <si>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</si>
  <si>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</si>
  <si>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</si>
  <si>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</si>
  <si>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</si>
  <si>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</si>
  <si>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</si>
  <si>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</si>
  <si>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</si>
  <si>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</si>
  <si>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</si>
  <si>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</si>
  <si>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</si>
  <si>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</si>
  <si>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</si>
  <si>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</si>
  <si>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</si>
  <si>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</si>
  <si>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</si>
  <si>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</si>
  <si>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</si>
  <si>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</si>
  <si>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</si>
  <si>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</si>
  <si>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</si>
  <si>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</si>
  <si>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</si>
  <si>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</si>
  <si>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</si>
  <si>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</si>
  <si>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</si>
  <si>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</si>
  <si>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</si>
  <si>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</si>
  <si>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</si>
  <si>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</si>
  <si>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</si>
  <si>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</si>
  <si>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</si>
  <si>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</si>
  <si>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</si>
  <si>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</si>
  <si>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</si>
  <si>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</si>
  <si>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</si>
  <si>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</si>
  <si>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</si>
  <si>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</si>
  <si>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</si>
  <si>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</si>
  <si>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</si>
  <si>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</si>
  <si>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</si>
  <si>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</si>
  <si>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</si>
  <si>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</si>
  <si>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</si>
  <si>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</si>
  <si>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</si>
  <si>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</si>
  <si>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</si>
  <si>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</si>
  <si>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</si>
  <si>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</si>
  <si>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</si>
  <si>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</si>
  <si>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</si>
  <si>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</si>
  <si>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</si>
  <si>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</si>
  <si>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</si>
  <si>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</si>
  <si>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</si>
  <si>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</si>
  <si>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</si>
  <si>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</si>
  <si>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</si>
  <si>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</si>
  <si>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</si>
  <si>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</si>
  <si>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</si>
  <si>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</si>
  <si>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</si>
  <si>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</si>
  <si>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</si>
  <si>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</si>
  <si>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</si>
  <si>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</si>
  <si>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</si>
  <si>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</si>
  <si>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</si>
  <si>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</si>
  <si>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</si>
  <si>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</si>
  <si>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</si>
  <si>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</si>
  <si>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</si>
  <si>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</si>
  <si>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</si>
  <si>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</si>
  <si>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</si>
  <si>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</si>
  <si>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</si>
  <si>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</si>
  <si>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</si>
  <si>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</si>
  <si>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</si>
  <si>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</si>
  <si>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</si>
  <si>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</si>
  <si>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</si>
  <si>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</si>
  <si>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</si>
  <si>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</si>
  <si>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</si>
  <si>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</si>
  <si>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</si>
  <si>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</si>
  <si>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</si>
  <si>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</si>
  <si>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</si>
  <si>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</si>
  <si>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</si>
  <si>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</si>
  <si>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</si>
  <si>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</si>
  <si>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</si>
  <si>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</si>
  <si>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</si>
  <si>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</si>
  <si>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</si>
  <si>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</si>
  <si>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</si>
  <si>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</si>
  <si>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</si>
  <si>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</si>
  <si>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</si>
  <si>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</si>
  <si>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</si>
  <si>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</si>
  <si>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</si>
  <si>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</si>
  <si>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</si>
  <si>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</si>
  <si>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</si>
  <si>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</si>
  <si>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</si>
  <si>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</si>
  <si>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</si>
  <si>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</si>
  <si>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</si>
  <si>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</si>
  <si>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</si>
  <si>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</si>
  <si>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</si>
  <si>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</si>
  <si>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</si>
  <si>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</si>
  <si>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</si>
  <si>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</si>
  <si>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</si>
  <si>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</si>
  <si>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</si>
  <si>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</si>
  <si>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</si>
  <si>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</si>
  <si>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</si>
  <si>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</si>
  <si>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</si>
  <si>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</si>
  <si>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</si>
  <si>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</si>
  <si>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</si>
  <si>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</si>
  <si>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</si>
  <si>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</si>
  <si>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</si>
  <si>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</si>
  <si>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</si>
  <si>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</si>
  <si>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</si>
  <si>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</si>
  <si>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</si>
  <si>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</si>
  <si>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</si>
  <si>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</si>
  <si>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</si>
  <si>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</si>
  <si>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</si>
  <si>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</si>
  <si>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</si>
  <si>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</si>
  <si>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</si>
  <si>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</si>
  <si>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</si>
  <si>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</si>
  <si>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</si>
  <si>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</si>
  <si>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</si>
  <si>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</si>
  <si>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</si>
  <si>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</si>
  <si>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</si>
  <si>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</si>
  <si>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</si>
  <si>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</si>
  <si>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</si>
  <si>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</si>
  <si>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</si>
  <si>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</si>
  <si>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</si>
  <si>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</si>
  <si>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</si>
  <si>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</si>
  <si>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</si>
  <si>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</si>
  <si>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</si>
  <si>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</si>
  <si>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</si>
  <si>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</si>
  <si>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</si>
  <si>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</si>
  <si>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</si>
  <si>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</si>
  <si>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</si>
  <si>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</si>
  <si>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</si>
  <si>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</si>
  <si>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</si>
  <si>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</si>
  <si>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</si>
  <si>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</si>
  <si>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</si>
  <si>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</si>
  <si>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</si>
  <si>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</si>
  <si>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</si>
  <si>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</si>
  <si>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</si>
  <si>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</si>
  <si>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</si>
  <si>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</si>
  <si>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</si>
  <si>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</si>
  <si>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</si>
  <si>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</si>
  <si>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</si>
  <si>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</si>
  <si>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</si>
  <si>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</si>
  <si>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</si>
  <si>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</si>
  <si>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</si>
  <si>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</si>
  <si>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</si>
  <si>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</si>
  <si>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</si>
  <si>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</si>
  <si>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</si>
  <si>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</si>
  <si>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</si>
  <si>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</si>
  <si>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</si>
  <si>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</si>
  <si>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</si>
  <si>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</si>
  <si>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</si>
  <si>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</si>
  <si>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</si>
  <si>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</si>
  <si>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</si>
  <si>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</si>
  <si>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</si>
  <si>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</si>
  <si>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</si>
  <si>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</si>
  <si>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</si>
  <si>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</si>
  <si>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</si>
  <si>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</si>
  <si>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</si>
  <si>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</si>
  <si>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</si>
  <si>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</si>
  <si>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</si>
  <si>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</si>
  <si>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</si>
  <si>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</si>
  <si>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</si>
  <si>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</si>
  <si>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</si>
  <si>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</si>
  <si>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</si>
  <si>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</si>
  <si>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</si>
  <si>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</si>
  <si>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</si>
  <si>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</si>
  <si>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</si>
  <si>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</si>
  <si>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</si>
  <si>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</si>
  <si>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</si>
  <si>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</si>
  <si>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</si>
  <si>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</si>
  <si>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</si>
  <si>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</si>
  <si>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</si>
  <si>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</si>
  <si>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</si>
  <si>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</si>
  <si>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</si>
  <si>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</si>
  <si>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</si>
  <si>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</si>
  <si>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</si>
  <si>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</si>
  <si>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</si>
  <si>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</si>
  <si>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</si>
  <si>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</si>
  <si>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</si>
  <si>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</si>
  <si>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</si>
  <si>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</si>
  <si>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</si>
  <si>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</si>
  <si>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</si>
  <si>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</si>
  <si>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</si>
  <si>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</si>
  <si>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</si>
  <si>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</si>
  <si>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</si>
  <si>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</si>
  <si>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</si>
  <si>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</si>
  <si>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</si>
  <si>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</si>
  <si>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</si>
  <si>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</si>
  <si>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</si>
  <si>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</si>
  <si>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</si>
  <si>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</si>
  <si>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</si>
  <si>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</si>
  <si>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</si>
  <si>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</si>
  <si>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</si>
  <si>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</si>
  <si>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</si>
  <si>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</si>
  <si>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</si>
  <si>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</si>
  <si>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</si>
  <si>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</si>
  <si>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</si>
  <si>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</si>
  <si>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</si>
  <si>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</si>
  <si>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</si>
  <si>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</si>
  <si>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</si>
  <si>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</si>
  <si>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</si>
  <si>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</si>
  <si>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</si>
  <si>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</si>
  <si>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</si>
  <si>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</si>
  <si>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</si>
  <si>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</si>
  <si>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</si>
  <si>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</si>
  <si>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</si>
  <si>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</si>
  <si>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</si>
  <si>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</si>
  <si>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</si>
  <si>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</si>
  <si>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</si>
  <si>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</si>
  <si>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</si>
  <si>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</si>
  <si>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</si>
  <si>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</si>
  <si>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</si>
  <si>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</si>
  <si>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</si>
  <si>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</si>
  <si>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</si>
  <si>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</si>
  <si>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</si>
  <si>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</si>
  <si>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</si>
  <si>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</si>
  <si>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</si>
  <si>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</si>
  <si>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</si>
  <si>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</si>
  <si>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</si>
  <si>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</si>
  <si>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</si>
  <si>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</si>
  <si>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</si>
  <si>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</si>
  <si>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</si>
  <si>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</si>
  <si>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</si>
  <si>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</si>
  <si>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</si>
  <si>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</si>
  <si>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</si>
  <si>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</si>
  <si>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</si>
  <si>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</si>
  <si>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</si>
  <si>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</si>
  <si>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</si>
  <si>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</si>
  <si>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</si>
  <si>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</si>
  <si>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</si>
  <si>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</si>
  <si>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</si>
  <si>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</si>
  <si>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</si>
  <si>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</si>
  <si>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</si>
  <si>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</si>
  <si>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</si>
  <si>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</si>
  <si>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</si>
  <si>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</si>
  <si>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</si>
  <si>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</si>
  <si>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</si>
  <si>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</si>
  <si>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</si>
  <si>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</si>
  <si>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</si>
  <si>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</si>
  <si>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</si>
  <si>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</si>
  <si>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</si>
  <si>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</si>
  <si>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</si>
  <si>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</si>
  <si>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</si>
  <si>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</si>
  <si>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</si>
  <si>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</si>
  <si>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</si>
  <si>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</si>
  <si>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</si>
  <si>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</si>
  <si>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</si>
  <si>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</si>
  <si>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</si>
  <si>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</si>
  <si>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</si>
  <si>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</si>
  <si>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</si>
  <si>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</si>
  <si>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</si>
  <si>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</si>
  <si>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</si>
  <si>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</si>
  <si>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</si>
  <si>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</si>
  <si>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</si>
  <si>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</si>
  <si>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</si>
  <si>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</si>
  <si>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</si>
  <si>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</si>
  <si>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</si>
  <si>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</si>
  <si>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</si>
  <si>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</si>
  <si>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</si>
  <si>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</si>
  <si>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</si>
  <si>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</si>
  <si>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</si>
  <si>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</si>
  <si>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</si>
  <si>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</si>
  <si>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</si>
  <si>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</si>
  <si>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</si>
  <si>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</si>
  <si>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</si>
  <si>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</si>
  <si>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</si>
  <si>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</si>
  <si>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</si>
  <si>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</si>
  <si>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</si>
  <si>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</si>
  <si>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</si>
  <si>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</si>
  <si>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</si>
  <si>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</si>
  <si>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</si>
  <si>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</si>
  <si>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</si>
  <si>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</si>
  <si>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</si>
  <si>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</si>
  <si>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</si>
  <si>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</si>
  <si>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</si>
  <si>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</si>
  <si>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</si>
  <si>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</si>
  <si>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</si>
  <si>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</si>
  <si>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</si>
  <si>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</si>
  <si>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</si>
  <si>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</si>
  <si>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</si>
  <si>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</si>
  <si>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</si>
  <si>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</si>
  <si>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</si>
  <si>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</si>
  <si>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</si>
  <si>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</si>
  <si>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</si>
  <si>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</si>
  <si>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</si>
  <si>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</si>
  <si>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</si>
  <si>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</si>
  <si>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</si>
  <si>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</si>
  <si>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</si>
  <si>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</si>
  <si>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</si>
  <si>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</si>
  <si>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</si>
  <si>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</si>
  <si>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</si>
  <si>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</si>
  <si>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</si>
  <si>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</si>
  <si>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</si>
  <si>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</si>
  <si>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</si>
  <si>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</si>
  <si>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</si>
  <si>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</si>
  <si>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</si>
  <si>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</si>
  <si>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</si>
  <si>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</si>
  <si>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</si>
  <si>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</si>
  <si>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</si>
  <si>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</si>
  <si>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</si>
  <si>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</si>
  <si>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</si>
  <si>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</si>
  <si>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</si>
  <si>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</si>
  <si>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</si>
  <si>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</si>
  <si>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</si>
  <si>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</si>
  <si>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</si>
  <si>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</si>
  <si>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</si>
  <si>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</si>
  <si>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</si>
  <si>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</si>
  <si>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</si>
  <si>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</si>
  <si>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</si>
  <si>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</si>
  <si>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</si>
  <si>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</si>
  <si>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</si>
  <si>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</si>
  <si>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</si>
  <si>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</si>
  <si>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</si>
  <si>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</si>
  <si>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</si>
  <si>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</si>
  <si>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</si>
  <si>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</si>
  <si>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</si>
  <si>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</si>
  <si>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</si>
  <si>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</si>
  <si>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</si>
  <si>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</si>
  <si>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</si>
  <si>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</si>
  <si>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</si>
  <si>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</si>
  <si>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</si>
  <si>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</si>
  <si>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</si>
  <si>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</si>
  <si>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</si>
  <si>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</si>
  <si>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</si>
  <si>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</si>
  <si>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</si>
  <si>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</si>
  <si>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</si>
  <si>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</si>
  <si>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</si>
  <si>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</si>
  <si>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</si>
  <si>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</si>
  <si>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</si>
  <si>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</si>
  <si>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</si>
  <si>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</si>
  <si>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</si>
  <si>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</si>
  <si>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</si>
  <si>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</si>
  <si>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</si>
  <si>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</si>
  <si>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</si>
  <si>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</si>
  <si>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</si>
  <si>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</si>
  <si>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</si>
  <si>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</si>
  <si>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</si>
  <si>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</si>
  <si>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</si>
  <si>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</si>
  <si>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</si>
  <si>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</si>
  <si>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</si>
  <si>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</si>
  <si>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</si>
  <si>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</si>
  <si>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</si>
  <si>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</si>
  <si>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</si>
  <si>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</si>
  <si>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</si>
  <si>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</si>
  <si>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</si>
  <si>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</si>
  <si>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</si>
  <si>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</si>
  <si>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</si>
  <si>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</si>
  <si>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</si>
  <si>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</si>
  <si>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</si>
  <si>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</si>
  <si>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</si>
  <si>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</si>
  <si>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</si>
  <si>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</si>
  <si>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</si>
  <si>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</si>
  <si>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</si>
  <si>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</si>
  <si>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</si>
  <si>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</si>
  <si>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</si>
  <si>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</si>
  <si>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</si>
  <si>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</si>
  <si>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</si>
  <si>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</si>
  <si>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</si>
  <si>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</si>
  <si>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</si>
  <si>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</si>
  <si>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</si>
  <si>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</si>
  <si>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</si>
  <si>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</si>
  <si>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</si>
  <si>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</si>
  <si>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</si>
  <si>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</si>
  <si>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</si>
  <si>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</si>
  <si>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</si>
  <si>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</si>
  <si>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</si>
  <si>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</si>
  <si>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</si>
  <si>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</si>
  <si>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</si>
  <si>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</si>
  <si>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</si>
  <si>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</si>
  <si>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</si>
  <si>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</si>
  <si>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</si>
  <si>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</si>
  <si>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</si>
  <si>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</si>
  <si>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</si>
  <si>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</si>
  <si>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</si>
  <si>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</si>
  <si>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</si>
  <si>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</si>
  <si>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</si>
  <si>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</si>
  <si>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</si>
  <si>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</si>
  <si>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</si>
  <si>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</si>
  <si>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</si>
  <si>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</si>
  <si>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</si>
  <si>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</si>
  <si>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</si>
  <si>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</si>
  <si>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</si>
  <si>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</si>
  <si>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</si>
  <si>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</si>
  <si>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</si>
  <si>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</si>
  <si>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</si>
  <si>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</si>
  <si>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</si>
  <si>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</si>
  <si>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</si>
  <si>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</si>
  <si>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</si>
  <si>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</si>
  <si>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</si>
  <si>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</si>
  <si>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</si>
  <si>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</si>
  <si>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</si>
  <si>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</si>
  <si>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</si>
  <si>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</si>
  <si>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</si>
  <si>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</si>
  <si>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</si>
  <si>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</si>
  <si>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</si>
  <si>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</si>
  <si>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</si>
  <si>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</si>
  <si>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</si>
  <si>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</si>
  <si>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</si>
  <si>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</si>
  <si>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</si>
  <si>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</si>
  <si>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</si>
  <si>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</si>
  <si>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</si>
  <si>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</si>
  <si>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</si>
  <si>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</si>
  <si>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</si>
  <si>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</si>
  <si>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</si>
  <si>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</si>
  <si>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</si>
  <si>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</si>
  <si>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</si>
  <si>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</si>
  <si>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</si>
  <si>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</si>
  <si>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</si>
  <si>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</si>
  <si>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</si>
  <si>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</si>
  <si>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</si>
  <si>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</si>
  <si>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</si>
  <si>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</si>
  <si>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</si>
  <si>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</si>
  <si>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</si>
  <si>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</si>
  <si>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</si>
  <si>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</si>
  <si>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</si>
  <si>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</si>
  <si>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</si>
  <si>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</si>
  <si>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</si>
  <si>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</si>
  <si>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</si>
  <si>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</si>
  <si>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</si>
  <si>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</si>
  <si>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</si>
  <si>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</si>
  <si>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</si>
  <si>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</si>
  <si>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</si>
  <si>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</si>
  <si>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</si>
  <si>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</si>
  <si>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</si>
  <si>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</si>
  <si>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</si>
  <si>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</si>
  <si>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</si>
  <si>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</si>
  <si>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</si>
  <si>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</si>
  <si>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</si>
  <si>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</si>
  <si>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</si>
  <si>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</si>
  <si>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</si>
  <si>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</si>
  <si>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</si>
  <si>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</si>
  <si>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</si>
  <si>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</si>
  <si>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</si>
  <si>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</si>
  <si>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</si>
  <si>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</si>
  <si>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</si>
  <si>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</si>
  <si>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</si>
  <si>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</si>
  <si>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</si>
  <si>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</si>
  <si>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</si>
  <si>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</si>
  <si>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</si>
  <si>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</si>
  <si>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</si>
  <si>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</si>
  <si>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</si>
  <si>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</si>
  <si>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</si>
  <si>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</si>
  <si>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</si>
  <si>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</si>
  <si>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</si>
  <si>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</si>
  <si>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</si>
  <si>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</si>
  <si>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</si>
  <si>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</si>
  <si>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</si>
  <si>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</si>
  <si>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</si>
  <si>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</si>
  <si>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</si>
  <si>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</si>
  <si>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</si>
  <si>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</si>
  <si>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</si>
  <si>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</si>
  <si>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</si>
  <si>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</si>
  <si>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</si>
  <si>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</si>
  <si>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</si>
  <si>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</si>
  <si>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</si>
  <si>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</si>
  <si>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</si>
  <si>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</si>
  <si>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</si>
  <si>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</si>
  <si>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</si>
  <si>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</si>
  <si>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</si>
  <si>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</si>
  <si>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</si>
  <si>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</si>
  <si>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</si>
  <si>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</si>
  <si>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</si>
  <si>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</si>
  <si>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</si>
  <si>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</si>
  <si>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</si>
  <si>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</si>
  <si>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</si>
  <si>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</si>
  <si>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</si>
  <si>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</si>
  <si>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</si>
  <si>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</si>
  <si>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</si>
  <si>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</si>
  <si>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</si>
  <si>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</si>
  <si>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</si>
  <si>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</si>
  <si>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</si>
  <si>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</si>
  <si>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</si>
  <si>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</si>
  <si>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</si>
  <si>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</si>
  <si>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</si>
  <si>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</si>
  <si>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</si>
  <si>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</si>
  <si>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</si>
  <si>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</si>
  <si>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</si>
  <si>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</si>
  <si>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</si>
  <si>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</si>
  <si>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</si>
  <si>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</si>
  <si>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</si>
  <si>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</si>
  <si>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</si>
  <si>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</si>
  <si>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</si>
  <si>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</si>
  <si>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</si>
  <si>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</si>
  <si>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</si>
  <si>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</si>
  <si>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</si>
  <si>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</si>
  <si>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</si>
  <si>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</si>
  <si>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</si>
  <si>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</si>
  <si>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</si>
  <si>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</si>
  <si>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</si>
  <si>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</si>
  <si>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</si>
  <si>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</si>
  <si>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</si>
  <si>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</si>
  <si>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</si>
  <si>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</si>
  <si>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</si>
  <si>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</si>
  <si>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</si>
  <si>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</si>
  <si>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</si>
  <si>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</si>
  <si>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</si>
  <si>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</si>
  <si>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</si>
  <si>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</si>
  <si>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</si>
  <si>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</si>
  <si>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</si>
  <si>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</si>
  <si>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</si>
  <si>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</si>
  <si>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</si>
  <si>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</si>
  <si>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</si>
  <si>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</si>
  <si>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</si>
  <si>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</si>
  <si>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</si>
  <si>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</si>
  <si>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</si>
  <si>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</si>
  <si>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</si>
  <si>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</si>
  <si>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</si>
  <si>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</si>
  <si>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</si>
  <si>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</si>
  <si>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</si>
  <si>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</si>
  <si>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</si>
  <si>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</si>
  <si>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</si>
  <si>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</si>
  <si>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</si>
  <si>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</si>
  <si>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</si>
  <si>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</si>
  <si>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</si>
  <si>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</si>
  <si>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</si>
  <si>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</si>
  <si>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</si>
  <si>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</si>
  <si>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</si>
  <si>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</si>
  <si>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</si>
  <si>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</si>
  <si>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</si>
  <si>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</si>
  <si>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</si>
  <si>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</si>
  <si>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</si>
  <si>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</si>
  <si>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</si>
  <si>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</si>
  <si>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</si>
  <si>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</si>
  <si>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</si>
  <si>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</si>
  <si>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</si>
  <si>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</si>
  <si>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</si>
  <si>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</si>
  <si>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</si>
  <si>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</si>
  <si>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</si>
  <si>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</si>
  <si>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</si>
  <si>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</si>
  <si>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</si>
  <si>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</si>
  <si>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</si>
  <si>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</si>
  <si>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</si>
  <si>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</si>
  <si>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</si>
  <si>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</si>
  <si>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</si>
  <si>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</si>
  <si>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</si>
  <si>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</si>
  <si>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</si>
  <si>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</si>
  <si>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</si>
  <si>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</si>
  <si>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</si>
  <si>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</si>
  <si>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</si>
  <si>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</si>
  <si>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</si>
  <si>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</si>
  <si>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</si>
  <si>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</si>
  <si>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</si>
  <si>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</si>
  <si>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</si>
  <si>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</si>
  <si>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</si>
  <si>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</si>
  <si>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</si>
  <si>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</si>
  <si>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</si>
  <si>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</si>
  <si>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</si>
  <si>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</si>
  <si>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</si>
  <si>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</si>
  <si>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</si>
  <si>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</si>
  <si>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</si>
  <si>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</si>
  <si>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</si>
  <si>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</si>
  <si>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</si>
  <si>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</si>
  <si>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</si>
  <si>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</si>
  <si>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</si>
  <si>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</si>
  <si>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</si>
  <si>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</si>
  <si>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</si>
  <si>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</si>
  <si>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</si>
  <si>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</si>
  <si>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</si>
  <si>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</si>
  <si>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</si>
  <si>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</si>
  <si>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</si>
  <si>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</si>
  <si>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</si>
  <si>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</si>
  <si>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</si>
  <si>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</si>
  <si>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</si>
  <si>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</si>
  <si>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</si>
  <si>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</si>
  <si>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</si>
  <si>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</si>
  <si>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</si>
  <si>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</si>
  <si>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</si>
  <si>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</si>
  <si>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</si>
  <si>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</si>
  <si>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</si>
  <si>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</si>
  <si>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</si>
  <si>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</si>
  <si>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</si>
  <si>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</si>
  <si>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</si>
  <si>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</si>
  <si>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</si>
  <si>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</si>
  <si>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</si>
  <si>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</si>
  <si>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</si>
  <si>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</si>
  <si>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</si>
  <si>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</si>
  <si>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</si>
  <si>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</si>
  <si>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</si>
  <si>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</si>
  <si>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</si>
  <si>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</si>
  <si>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</si>
  <si>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</si>
  <si>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</si>
  <si>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</si>
  <si>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</si>
  <si>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</si>
  <si>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</si>
  <si>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</si>
  <si>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</si>
  <si>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</si>
  <si>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</si>
  <si>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</si>
  <si>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</si>
  <si>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</si>
  <si>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</si>
  <si>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</si>
  <si>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</si>
  <si>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</si>
  <si>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</si>
  <si>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</si>
  <si>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</si>
  <si>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</si>
  <si>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</si>
  <si>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</si>
  <si>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</si>
  <si>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</si>
  <si>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</si>
  <si>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</si>
  <si>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</si>
  <si>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</si>
  <si>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</si>
  <si>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</si>
  <si>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</si>
  <si>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</si>
  <si>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</si>
  <si>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</si>
  <si>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</si>
  <si>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</si>
  <si>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</si>
  <si>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</si>
  <si>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</si>
  <si>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</si>
  <si>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</si>
  <si>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</si>
  <si>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</si>
  <si>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</si>
  <si>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</si>
  <si>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</si>
  <si>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</si>
  <si>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</si>
  <si>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</si>
  <si>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</si>
  <si>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</si>
  <si>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</si>
  <si>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</si>
  <si>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</si>
  <si>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</si>
  <si>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</si>
  <si>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</si>
  <si>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</si>
  <si>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</si>
  <si>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</si>
  <si>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</si>
  <si>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</si>
  <si>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</si>
  <si>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</si>
  <si>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</si>
  <si>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</si>
  <si>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</si>
  <si>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</si>
  <si>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</si>
  <si>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</si>
  <si>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</si>
  <si>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</si>
  <si>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</si>
  <si>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</si>
  <si>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</si>
  <si>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</si>
  <si>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</si>
  <si>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</si>
  <si>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</si>
  <si>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</si>
  <si>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</si>
  <si>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</si>
  <si>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</si>
  <si>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</si>
  <si>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</si>
  <si>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</si>
  <si>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</si>
  <si>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</si>
  <si>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</si>
  <si>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</si>
  <si>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</si>
  <si>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</si>
  <si>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</si>
  <si>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</si>
  <si>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</si>
  <si>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</si>
  <si>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</si>
  <si>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</si>
  <si>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</si>
  <si>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</si>
  <si>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</si>
  <si>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</si>
  <si>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</si>
  <si>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</si>
  <si>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</si>
  <si>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</si>
  <si>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</si>
  <si>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</si>
  <si>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</si>
  <si>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</si>
  <si>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</si>
  <si>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</si>
  <si>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</si>
  <si>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</si>
  <si>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</si>
  <si>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</si>
  <si>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</si>
  <si>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</si>
  <si>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</si>
  <si>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</si>
  <si>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</si>
  <si>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</si>
  <si>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</si>
  <si>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</si>
  <si>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</si>
  <si>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</si>
  <si>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</si>
  <si>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</si>
  <si>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</si>
  <si>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</si>
  <si>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</si>
  <si>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</si>
  <si>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</si>
  <si>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</si>
  <si>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</si>
  <si>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</si>
  <si>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</si>
  <si>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</si>
  <si>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</si>
  <si>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</si>
  <si>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</si>
  <si>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</si>
  <si>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</si>
  <si>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</si>
  <si>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</si>
  <si>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</si>
  <si>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</si>
  <si>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</si>
  <si>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</si>
  <si>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</si>
  <si>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</si>
  <si>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</si>
  <si>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</si>
  <si>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</si>
  <si>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</si>
  <si>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</si>
  <si>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</si>
  <si>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</si>
  <si>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</si>
  <si>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</si>
  <si>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</si>
  <si>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</si>
  <si>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</si>
  <si>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</si>
  <si>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</si>
  <si>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</si>
  <si>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</si>
  <si>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</si>
  <si>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</si>
  <si>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</si>
  <si>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</si>
  <si>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</si>
  <si>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</si>
  <si>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</si>
  <si>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</si>
  <si>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</si>
  <si>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</si>
  <si>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</si>
  <si>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</si>
  <si>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</si>
  <si>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</si>
  <si>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</si>
  <si>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</si>
  <si>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</si>
  <si>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</si>
  <si>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</si>
  <si>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</si>
  <si>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</si>
  <si>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</si>
  <si>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</si>
  <si>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</si>
  <si>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</si>
  <si>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</si>
  <si>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</si>
  <si>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</si>
  <si>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</si>
  <si>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</si>
  <si>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</si>
  <si>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</si>
  <si>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</si>
  <si>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</si>
  <si>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</si>
  <si>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</si>
  <si>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</si>
  <si>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</si>
  <si>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</si>
  <si>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</si>
  <si>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</si>
  <si>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</si>
  <si>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</si>
  <si>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</si>
  <si>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</si>
  <si>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</si>
  <si>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</si>
  <si>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</si>
  <si>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</si>
  <si>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</si>
  <si>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</si>
  <si>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</si>
  <si>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</si>
  <si>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</si>
  <si>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</si>
  <si>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</si>
  <si>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</si>
  <si>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</si>
  <si>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</si>
  <si>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</si>
  <si>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</si>
  <si>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</si>
  <si>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</si>
  <si>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</si>
  <si>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</si>
  <si>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</si>
  <si>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</si>
  <si>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</si>
  <si>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</si>
  <si>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</si>
  <si>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</si>
  <si>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</si>
  <si>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</si>
  <si>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</si>
  <si>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</si>
  <si>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</si>
  <si>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</si>
  <si>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</si>
  <si>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</si>
  <si>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</si>
  <si>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</si>
  <si>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</si>
  <si>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</si>
  <si>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</si>
  <si>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</si>
  <si>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</si>
  <si>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</si>
  <si>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</si>
  <si>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</si>
  <si>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</si>
  <si>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</si>
  <si>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</si>
  <si>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</si>
  <si>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</si>
  <si>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</si>
  <si>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</si>
  <si>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</si>
  <si>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</si>
  <si>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</si>
  <si>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</si>
  <si>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</si>
  <si>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</si>
  <si>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</si>
  <si>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</si>
  <si>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</si>
  <si>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</si>
  <si>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</si>
  <si>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</si>
  <si>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</si>
  <si>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</si>
  <si>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</si>
  <si>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</si>
  <si>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</si>
  <si>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</si>
  <si>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</si>
  <si>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</si>
  <si>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</si>
  <si>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</si>
  <si>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</si>
  <si>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</si>
  <si>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</si>
  <si>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</si>
  <si>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</si>
  <si>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</si>
  <si>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</si>
  <si>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</si>
  <si>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</si>
  <si>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</si>
  <si>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</si>
  <si>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</si>
  <si>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</si>
  <si>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</si>
  <si>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</si>
  <si>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</si>
  <si>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</si>
  <si>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</si>
  <si>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</si>
  <si>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</si>
  <si>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</si>
  <si>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</si>
  <si>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</si>
  <si>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</si>
  <si>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</si>
  <si>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</si>
  <si>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</si>
  <si>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</si>
  <si>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</si>
  <si>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</si>
  <si>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</si>
  <si>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</si>
  <si>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</si>
  <si>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</si>
  <si>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</si>
  <si>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</si>
  <si>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</si>
  <si>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</si>
  <si>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</si>
  <si>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</si>
  <si>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</si>
  <si>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</si>
  <si>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</si>
  <si>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</si>
  <si>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</si>
  <si>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</si>
  <si>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</si>
  <si>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</si>
  <si>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</si>
  <si>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</si>
  <si>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</si>
  <si>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</si>
  <si>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</si>
  <si>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</si>
  <si>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</si>
  <si>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</si>
  <si>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</si>
  <si>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</si>
  <si>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</si>
  <si>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</si>
  <si>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</si>
  <si>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</si>
  <si>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</si>
  <si>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</si>
  <si>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</si>
  <si>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</si>
  <si>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</si>
  <si>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</si>
  <si>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</si>
  <si>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</si>
  <si>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</si>
  <si>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</si>
  <si>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</si>
  <si>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</si>
  <si>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</si>
  <si>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</si>
  <si>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</si>
  <si>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</si>
  <si>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</si>
  <si>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</si>
  <si>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</si>
  <si>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</si>
  <si>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</si>
  <si>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</si>
  <si>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</si>
  <si>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</si>
  <si>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</si>
  <si>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</si>
  <si>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</si>
  <si>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</si>
  <si>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</si>
  <si>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</si>
  <si>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</si>
  <si>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</si>
  <si>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</si>
  <si>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</si>
  <si>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</si>
  <si>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</si>
  <si>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</si>
  <si>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</si>
  <si>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</si>
  <si>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</si>
  <si>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</si>
  <si>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</si>
  <si>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</si>
  <si>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</si>
  <si>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</si>
  <si>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</si>
  <si>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</si>
  <si>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</si>
  <si>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</si>
  <si>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</si>
  <si>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</si>
  <si>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</si>
  <si>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</si>
  <si>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</si>
  <si>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</si>
  <si>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</si>
  <si>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</si>
  <si>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</si>
  <si>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</si>
  <si>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</si>
  <si>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</si>
  <si>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</si>
  <si>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</si>
  <si>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</si>
  <si>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</si>
  <si>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</si>
  <si>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</si>
  <si>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</si>
  <si>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</si>
  <si>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</si>
  <si>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</si>
  <si>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</si>
  <si>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</si>
  <si>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</si>
  <si>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</si>
  <si>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</si>
  <si>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</si>
  <si>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</si>
  <si>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</si>
  <si>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</si>
  <si>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</si>
  <si>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</si>
  <si>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</si>
  <si>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</si>
  <si>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</si>
  <si>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</si>
  <si>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</si>
  <si>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</si>
  <si>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</si>
  <si>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</si>
  <si>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</si>
  <si>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</si>
  <si>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</si>
  <si>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</si>
  <si>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</si>
  <si>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</si>
  <si>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</si>
  <si>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</si>
  <si>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</si>
  <si>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</si>
  <si>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</si>
  <si>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</si>
  <si>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</si>
  <si>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</si>
  <si>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</si>
  <si>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</si>
  <si>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</si>
  <si>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</si>
  <si>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</si>
  <si>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</si>
  <si>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</si>
  <si>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</si>
  <si>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</si>
  <si>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</si>
  <si>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</si>
  <si>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</si>
  <si>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</si>
  <si>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</si>
  <si>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</si>
  <si>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</si>
  <si>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</si>
  <si>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</si>
  <si>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</si>
  <si>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</si>
  <si>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</si>
  <si>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</si>
  <si>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</si>
  <si>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</si>
  <si>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</si>
  <si>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</si>
  <si>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</si>
  <si>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</si>
  <si>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</si>
  <si>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</si>
  <si>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</si>
  <si>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</si>
  <si>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</si>
  <si>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</si>
  <si>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</si>
  <si>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</si>
  <si>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</si>
  <si>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</si>
  <si>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</si>
  <si>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</si>
  <si>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</si>
  <si>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</si>
  <si>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</si>
  <si>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</si>
  <si>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</si>
  <si>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</si>
  <si>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</si>
  <si>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</si>
  <si>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</si>
  <si>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</si>
  <si>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</si>
  <si>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</si>
  <si>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</si>
  <si>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</si>
  <si>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</si>
  <si>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</si>
  <si>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</si>
  <si>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</si>
  <si>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</si>
  <si>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</si>
  <si>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</si>
  <si>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</si>
  <si>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</si>
  <si>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</si>
  <si>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</si>
  <si>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</si>
  <si>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</si>
  <si>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</si>
  <si>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</si>
  <si>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</si>
  <si>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</si>
  <si>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</si>
  <si>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</si>
  <si>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</si>
  <si>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</si>
  <si>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</si>
  <si>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</si>
  <si>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</si>
  <si>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</si>
  <si>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</si>
  <si>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</si>
  <si>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</si>
  <si>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</si>
  <si>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</si>
  <si>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</si>
  <si>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</si>
  <si>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</si>
  <si>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</si>
  <si>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</si>
  <si>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</si>
  <si>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</si>
  <si>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</si>
  <si>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</si>
  <si>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</si>
  <si>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</si>
  <si>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</si>
  <si>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</si>
  <si>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</si>
  <si>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</si>
  <si>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</si>
  <si>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</si>
  <si>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</si>
  <si>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</si>
  <si>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</si>
  <si>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</si>
  <si>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</si>
  <si>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</si>
  <si>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</si>
  <si>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</si>
  <si>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</si>
  <si>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</si>
  <si>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</si>
  <si>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</si>
  <si>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</si>
  <si>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</si>
  <si>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</si>
  <si>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</si>
  <si>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</si>
  <si>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</si>
  <si>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</si>
  <si>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</si>
  <si>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</si>
  <si>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</si>
  <si>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</si>
  <si>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</si>
  <si>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</si>
  <si>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</si>
  <si>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</si>
  <si>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</si>
  <si>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</si>
  <si>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</si>
  <si>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</si>
  <si>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</si>
  <si>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</si>
  <si>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</si>
  <si>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</si>
  <si>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</si>
  <si>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</si>
  <si>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</si>
  <si>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</si>
  <si>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</si>
  <si>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</si>
  <si>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</si>
  <si>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</si>
  <si>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</si>
  <si>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</si>
  <si>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</si>
  <si>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</si>
  <si>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</si>
  <si>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</si>
  <si>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</si>
  <si>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</si>
  <si>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</si>
  <si>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</si>
  <si>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</si>
  <si>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</si>
  <si>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</si>
  <si>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</si>
  <si>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</si>
  <si>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</si>
  <si>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</si>
  <si>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</si>
  <si>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</si>
  <si>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</si>
  <si>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</si>
  <si>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</si>
  <si>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</si>
  <si>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</si>
  <si>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</si>
  <si>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</si>
  <si>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</si>
  <si>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</si>
  <si>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</si>
  <si>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</si>
  <si>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</si>
  <si>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</si>
  <si>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</si>
  <si>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</si>
  <si>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</si>
  <si>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</si>
  <si>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</si>
  <si>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</si>
  <si>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</si>
  <si>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</si>
  <si>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</si>
  <si>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</si>
  <si>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</si>
  <si>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</si>
  <si>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</si>
  <si>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</si>
  <si>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</si>
  <si>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</si>
  <si>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</si>
  <si>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</si>
  <si>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</si>
  <si>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</si>
  <si>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</si>
  <si>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</si>
  <si>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</si>
  <si>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</si>
  <si>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</si>
  <si>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</si>
  <si>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</si>
  <si>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</si>
  <si>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</si>
  <si>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</si>
  <si>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</si>
  <si>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</si>
  <si>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</si>
  <si>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</si>
  <si>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</si>
  <si>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</si>
  <si>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</si>
  <si>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</si>
  <si>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</si>
  <si>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</si>
  <si>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</si>
  <si>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</si>
  <si>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</si>
  <si>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</si>
  <si>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</si>
  <si>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</si>
  <si>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</si>
  <si>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</si>
  <si>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</si>
  <si>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</si>
  <si>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</si>
  <si>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</si>
  <si>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</si>
  <si>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</si>
  <si>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</si>
  <si>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</si>
  <si>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</si>
  <si>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</si>
  <si>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</si>
  <si>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</si>
  <si>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</si>
  <si>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</si>
  <si>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</si>
  <si>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</si>
  <si>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</si>
  <si>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</si>
  <si>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</si>
  <si>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</si>
  <si>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</si>
  <si>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</si>
  <si>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</si>
  <si>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</si>
  <si>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</si>
  <si>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</si>
  <si>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</si>
  <si>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</si>
  <si>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</si>
  <si>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</si>
  <si>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</si>
  <si>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</si>
  <si>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</si>
  <si>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</si>
  <si>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</si>
  <si>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</si>
  <si>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</si>
  <si>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</si>
  <si>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</si>
  <si>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</si>
  <si>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</si>
  <si>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</si>
  <si>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</si>
  <si>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</si>
  <si>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</si>
  <si>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</si>
  <si>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</si>
  <si>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</si>
  <si>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</si>
  <si>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</si>
  <si>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</si>
  <si>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</si>
  <si>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</si>
  <si>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</si>
  <si>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</si>
  <si>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</si>
  <si>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</si>
  <si>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</si>
  <si>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</si>
  <si>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</si>
  <si>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</si>
  <si>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</si>
  <si>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</si>
  <si>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</si>
  <si>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</si>
  <si>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</si>
  <si>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</si>
  <si>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</si>
  <si>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</si>
  <si>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</si>
  <si>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</si>
  <si>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</si>
  <si>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</si>
  <si>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</si>
  <si>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</si>
  <si>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</si>
  <si>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</si>
  <si>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</si>
  <si>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</si>
  <si>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</si>
  <si>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</si>
  <si>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</si>
  <si>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</si>
  <si>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</si>
  <si>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</si>
  <si>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</si>
  <si>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</si>
  <si>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</si>
  <si>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</si>
  <si>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</si>
  <si>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</si>
  <si>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</si>
  <si>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</si>
  <si>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</si>
  <si>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</si>
  <si>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</si>
  <si>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</si>
  <si>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</si>
  <si>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</si>
  <si>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</si>
  <si>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</si>
  <si>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</si>
  <si>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</si>
  <si>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</si>
  <si>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</si>
  <si>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</si>
  <si>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</si>
  <si>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</si>
  <si>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</si>
  <si>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</si>
  <si>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</si>
  <si>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</si>
  <si>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</si>
  <si>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</si>
  <si>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</si>
  <si>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</si>
  <si>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</si>
  <si>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</si>
  <si>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</si>
  <si>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</si>
  <si>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</si>
  <si>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</si>
  <si>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</si>
  <si>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</si>
  <si>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</si>
  <si>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</si>
  <si>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</si>
  <si>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</si>
  <si>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</si>
  <si>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</si>
  <si>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</si>
  <si>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</si>
  <si>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</si>
  <si>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</si>
  <si>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</si>
  <si>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</si>
  <si>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</si>
  <si>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</si>
  <si>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</si>
  <si>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</si>
  <si>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</si>
  <si>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</si>
  <si>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</si>
  <si>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</si>
  <si>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</si>
  <si>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</si>
  <si>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</si>
  <si>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</si>
  <si>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</si>
  <si>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</si>
  <si>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</si>
  <si>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</si>
  <si>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</si>
  <si>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</si>
  <si>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</si>
  <si>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</si>
  <si>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</si>
  <si>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</si>
  <si>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</si>
  <si>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</si>
  <si>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</si>
  <si>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</si>
  <si>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</si>
  <si>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</si>
  <si>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</si>
  <si>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</si>
  <si>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</si>
  <si>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</si>
  <si>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</si>
  <si>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</si>
  <si>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</si>
  <si>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</si>
  <si>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</si>
  <si>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</si>
  <si>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</si>
  <si>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</si>
  <si>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</si>
  <si>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</si>
  <si>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</si>
  <si>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</si>
  <si>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</si>
  <si>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</si>
  <si>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</si>
  <si>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</si>
  <si>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</si>
  <si>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</si>
  <si>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</si>
  <si>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</si>
  <si>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</si>
  <si>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</si>
  <si>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</si>
  <si>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</si>
  <si>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</si>
  <si>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</si>
  <si>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</si>
  <si>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</si>
  <si>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</si>
  <si>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</si>
  <si>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</si>
  <si>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</si>
  <si>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</si>
  <si>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</si>
  <si>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</si>
  <si>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</si>
  <si>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</si>
  <si>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</si>
  <si>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</si>
  <si>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</si>
  <si>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</si>
  <si>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</si>
  <si>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</si>
  <si>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</si>
  <si>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</si>
  <si>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</si>
  <si>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</si>
  <si>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</si>
  <si>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</si>
  <si>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</si>
  <si>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</si>
  <si>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</si>
  <si>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</si>
  <si>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</si>
  <si>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</si>
  <si>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</si>
  <si>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</si>
  <si>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</si>
  <si>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</si>
  <si>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</si>
  <si>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</si>
  <si>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</si>
  <si>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</si>
  <si>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</si>
  <si>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</si>
  <si>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</si>
  <si>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</si>
  <si>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</si>
  <si>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</si>
  <si>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</si>
  <si>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</si>
  <si>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</si>
  <si>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</si>
  <si>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</si>
  <si>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</si>
  <si>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</si>
  <si>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</si>
  <si>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</si>
  <si>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</si>
  <si>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</si>
  <si>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</si>
  <si>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</si>
  <si>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</si>
  <si>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</si>
  <si>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</si>
  <si>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</si>
  <si>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</si>
  <si>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</si>
  <si>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</si>
  <si>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</si>
  <si>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</si>
  <si>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</si>
  <si>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</si>
  <si>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</si>
  <si>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</si>
  <si>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</si>
  <si>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</si>
  <si>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</si>
  <si>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</si>
  <si>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</si>
  <si>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</si>
  <si>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</si>
  <si>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</si>
  <si>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</si>
  <si>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</si>
  <si>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</si>
  <si>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</si>
  <si>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</si>
  <si>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</si>
  <si>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</si>
  <si>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</si>
  <si>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</si>
  <si>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</si>
  <si>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</si>
  <si>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</si>
  <si>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</si>
  <si>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</si>
  <si>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</si>
  <si>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</si>
  <si>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</si>
  <si>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</si>
  <si>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</si>
  <si>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</si>
  <si>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</si>
  <si>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</si>
  <si>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</si>
  <si>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</si>
  <si>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</si>
  <si>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</si>
  <si>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</si>
  <si>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</si>
  <si>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</si>
  <si>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</si>
  <si>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</si>
  <si>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</si>
  <si>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</si>
  <si>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</si>
  <si>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</si>
  <si>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</si>
  <si>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</si>
  <si>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</si>
  <si>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</si>
  <si>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</si>
  <si>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</si>
  <si>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</si>
  <si>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</si>
  <si>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</si>
  <si>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</si>
  <si>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</si>
  <si>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</si>
  <si>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</si>
  <si>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</si>
  <si>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</si>
  <si>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</si>
  <si>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</si>
  <si>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</si>
  <si>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</si>
  <si>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</si>
  <si>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</si>
  <si>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</si>
  <si>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</si>
  <si>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</si>
  <si>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</si>
  <si>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</si>
  <si>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</si>
  <si>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</si>
  <si>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</si>
  <si>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</si>
  <si>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</si>
  <si>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</si>
  <si>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</si>
  <si>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</si>
  <si>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</si>
  <si>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</si>
  <si>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</si>
  <si>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</si>
  <si>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</si>
  <si>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</si>
  <si>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</si>
  <si>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</si>
  <si>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</si>
  <si>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</si>
  <si>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</si>
  <si>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</si>
  <si>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</si>
  <si>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</si>
  <si>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</si>
  <si>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</si>
  <si>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</si>
  <si>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</si>
  <si>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</si>
  <si>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</si>
  <si>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</si>
  <si>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</si>
  <si>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</si>
  <si>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</si>
  <si>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</si>
  <si>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</si>
  <si>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</si>
  <si>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</si>
  <si>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</si>
  <si>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</si>
  <si>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</si>
  <si>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</si>
  <si>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</si>
  <si>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</si>
  <si>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</si>
  <si>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</si>
  <si>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</si>
  <si>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</si>
  <si>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</si>
  <si>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</si>
  <si>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</si>
  <si>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</si>
  <si>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</si>
  <si>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</si>
  <si>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</si>
  <si>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</si>
  <si>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</si>
  <si>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</si>
  <si>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</si>
  <si>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</si>
  <si>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</si>
  <si>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</si>
  <si>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</si>
  <si>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</si>
  <si>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</si>
  <si>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</si>
  <si>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</si>
  <si>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</si>
  <si>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</si>
  <si>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</si>
  <si>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</si>
  <si>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</si>
  <si>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</si>
  <si>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</si>
  <si>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</si>
  <si>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</si>
  <si>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</si>
  <si>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</si>
  <si>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</si>
  <si>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</si>
  <si>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</si>
  <si>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</si>
  <si>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</si>
  <si>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</si>
  <si>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</si>
  <si>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</si>
  <si>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</si>
  <si>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</si>
  <si>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</si>
  <si>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</si>
  <si>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</si>
  <si>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</si>
  <si>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</si>
  <si>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</si>
  <si>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</si>
  <si>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</si>
  <si>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</si>
  <si>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</si>
  <si>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</si>
  <si>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</si>
  <si>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</si>
  <si>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</si>
  <si>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</si>
  <si>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</si>
  <si>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</si>
  <si>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</si>
  <si>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</si>
  <si>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</si>
  <si>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</si>
  <si>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</si>
  <si>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</si>
  <si>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</si>
  <si>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</si>
  <si>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</si>
  <si>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</si>
  <si>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</si>
  <si>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</si>
  <si>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</si>
  <si>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</si>
  <si>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</si>
  <si>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</si>
  <si>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</si>
  <si>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</si>
  <si>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</si>
  <si>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</si>
  <si>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</si>
  <si>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</si>
  <si>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</si>
  <si>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</si>
  <si>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</si>
  <si>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</si>
  <si>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</si>
  <si>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</si>
  <si>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</si>
  <si>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</si>
  <si>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</si>
  <si>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</si>
  <si>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</si>
  <si>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</si>
  <si>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</si>
  <si>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</si>
  <si>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</si>
  <si>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</si>
  <si>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</si>
  <si>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</si>
  <si>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</si>
  <si>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</si>
  <si>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</si>
  <si>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</si>
  <si>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</si>
  <si>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</si>
  <si>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</si>
  <si>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</si>
  <si>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</si>
  <si>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</si>
  <si>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</si>
  <si>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</si>
  <si>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</si>
  <si>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</si>
  <si>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</si>
  <si>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</si>
  <si>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</si>
  <si>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</si>
  <si>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</si>
  <si>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</si>
  <si>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</si>
  <si>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</si>
  <si>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</si>
  <si>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</si>
  <si>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</si>
  <si>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</si>
  <si>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</si>
  <si>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</si>
  <si>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</si>
  <si>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</si>
  <si>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</si>
  <si>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</si>
  <si>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</si>
  <si>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</si>
  <si>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</si>
  <si>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</si>
  <si>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</si>
  <si>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</si>
  <si>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</si>
  <si>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</si>
  <si>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</si>
  <si>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</si>
  <si>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</si>
  <si>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</si>
  <si>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</si>
  <si>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</si>
  <si>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</si>
  <si>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</si>
  <si>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</si>
  <si>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</si>
  <si>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</si>
  <si>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</si>
  <si>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</si>
  <si>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</si>
  <si>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</si>
  <si>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</si>
  <si>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</si>
  <si>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</si>
  <si>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</si>
  <si>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</si>
  <si>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</si>
  <si>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</si>
  <si>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</si>
  <si>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</si>
  <si>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</si>
  <si>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</si>
  <si>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</si>
  <si>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</si>
  <si>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</si>
  <si>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</si>
  <si>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</si>
  <si>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</si>
  <si>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</si>
  <si>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</si>
  <si>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</si>
  <si>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</si>
  <si>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</si>
  <si>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</si>
  <si>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</si>
  <si>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</si>
  <si>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</si>
  <si>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</si>
  <si>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</si>
  <si>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</si>
  <si>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</si>
  <si>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</si>
  <si>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</si>
  <si>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</si>
  <si>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</si>
  <si>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</si>
  <si>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</si>
  <si>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</si>
  <si>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</si>
  <si>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</si>
  <si>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</si>
  <si>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</si>
  <si>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</si>
  <si>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</si>
  <si>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</si>
  <si>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</si>
  <si>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</si>
  <si>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</si>
  <si>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</si>
  <si>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</si>
  <si>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</si>
  <si>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</si>
  <si>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</si>
  <si>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</si>
  <si>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</si>
  <si>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</si>
  <si>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</si>
  <si>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</si>
  <si>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</si>
  <si>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</si>
  <si>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</si>
  <si>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</si>
  <si>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</si>
  <si>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</si>
  <si>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</si>
  <si>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</si>
  <si>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</si>
  <si>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</si>
  <si>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</si>
  <si>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</si>
  <si>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</si>
  <si>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</si>
  <si>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</si>
  <si>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</si>
  <si>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</si>
  <si>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</si>
  <si>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</si>
  <si>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</si>
  <si>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</si>
  <si>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</si>
  <si>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</si>
  <si>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</si>
  <si>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</si>
  <si>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</si>
  <si>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</si>
  <si>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</si>
  <si>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</si>
  <si>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</si>
  <si>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</si>
  <si>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</si>
  <si>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</si>
  <si>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</si>
  <si>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</si>
  <si>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</si>
  <si>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</si>
  <si>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</si>
  <si>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</si>
  <si>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</si>
  <si>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</si>
  <si>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</si>
  <si>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</si>
  <si>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</si>
  <si>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</si>
  <si>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</si>
  <si>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</si>
  <si>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</si>
  <si>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</si>
  <si>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</si>
  <si>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</si>
  <si>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</si>
  <si>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</si>
  <si>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</si>
  <si>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</si>
  <si>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</si>
  <si>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</si>
  <si>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</si>
  <si>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</si>
  <si>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</si>
  <si>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</si>
  <si>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</si>
  <si>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</si>
  <si>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</si>
  <si>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</si>
  <si>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</si>
  <si>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</si>
  <si>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</si>
  <si>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</si>
  <si>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</si>
  <si>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</si>
  <si>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</si>
  <si>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</si>
  <si>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</si>
  <si>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</si>
  <si>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</si>
  <si>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</si>
  <si>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</si>
  <si>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</si>
  <si>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</si>
  <si>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</si>
  <si>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</si>
  <si>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</si>
  <si>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</si>
  <si>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</si>
  <si>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</si>
  <si>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</si>
  <si>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</si>
  <si>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</si>
  <si>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</si>
  <si>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</si>
  <si>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</si>
  <si>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</si>
  <si>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</si>
  <si>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</si>
  <si>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</si>
  <si>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</si>
  <si>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</si>
  <si>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</si>
  <si>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</si>
  <si>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</si>
  <si>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</si>
  <si>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</si>
  <si>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</si>
  <si>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</si>
  <si>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</si>
  <si>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</si>
  <si>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</si>
  <si>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</si>
  <si>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</si>
  <si>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</si>
  <si>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</si>
  <si>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</si>
  <si>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</si>
  <si>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</si>
  <si>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</si>
  <si>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</si>
  <si>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</si>
  <si>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</si>
  <si>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</si>
  <si>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</si>
  <si>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</si>
  <si>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</si>
  <si>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</si>
  <si>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</si>
  <si>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</si>
  <si>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</si>
  <si>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</si>
  <si>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</si>
  <si>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</si>
  <si>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</si>
  <si>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</si>
  <si>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</si>
  <si>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</si>
  <si>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</si>
  <si>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</si>
  <si>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</si>
  <si>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</si>
  <si>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</si>
  <si>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</si>
  <si>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</si>
  <si>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</si>
  <si>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</si>
  <si>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</si>
  <si>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</si>
  <si>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</si>
  <si>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</si>
  <si>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</si>
  <si>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</si>
  <si>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</si>
  <si>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</si>
  <si>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</si>
  <si>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</si>
  <si>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</si>
  <si>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</si>
  <si>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</si>
  <si>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</si>
  <si>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</si>
  <si>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</si>
  <si>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</si>
  <si>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</si>
  <si>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</si>
  <si>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</si>
  <si>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</si>
  <si>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</si>
  <si>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</si>
  <si>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</si>
  <si>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</si>
  <si>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</si>
  <si>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</si>
  <si>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</si>
  <si>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</si>
  <si>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</si>
  <si>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</si>
  <si>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</si>
  <si>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</si>
  <si>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</si>
  <si>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</si>
  <si>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</si>
  <si>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</si>
  <si>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</si>
  <si>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</si>
  <si>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</si>
  <si>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</si>
  <si>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</si>
  <si>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</si>
  <si>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</si>
  <si>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</si>
  <si>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</si>
  <si>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</si>
  <si>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</si>
  <si>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</si>
  <si>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</si>
  <si>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</si>
  <si>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</si>
  <si>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</si>
  <si>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</si>
  <si>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</si>
  <si>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</si>
  <si>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</si>
  <si>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</si>
  <si>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</si>
  <si>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</si>
  <si>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</si>
  <si>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</si>
  <si>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</si>
  <si>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</si>
  <si>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</si>
  <si>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</si>
  <si>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</si>
  <si>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</si>
  <si>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</si>
  <si>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</si>
  <si>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</si>
  <si>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</si>
  <si>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</si>
  <si>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</si>
  <si>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</si>
  <si>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</si>
  <si>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</si>
  <si>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</si>
  <si>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</si>
  <si>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</si>
  <si>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</si>
  <si>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</si>
  <si>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</si>
  <si>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</si>
  <si>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</si>
  <si>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</si>
  <si>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</si>
  <si>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</si>
  <si>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</si>
  <si>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</si>
  <si>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</si>
  <si>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</si>
  <si>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</si>
  <si>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</si>
  <si>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</si>
  <si>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</si>
  <si>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</si>
  <si>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</si>
  <si>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</si>
  <si>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</si>
  <si>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</si>
  <si>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</si>
  <si>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</si>
  <si>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</si>
  <si>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</si>
  <si>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</si>
  <si>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</si>
  <si>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</si>
  <si>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</si>
  <si>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</si>
  <si>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</si>
  <si>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</si>
  <si>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</si>
  <si>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</si>
  <si>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</si>
  <si>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</si>
  <si>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</si>
  <si>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</si>
  <si>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</si>
  <si>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</si>
  <si>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</si>
  <si>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</si>
  <si>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</si>
  <si>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</si>
  <si>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</si>
  <si>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</si>
  <si>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</si>
  <si>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</si>
  <si>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</si>
  <si>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</si>
  <si>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</si>
  <si>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</si>
  <si>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</si>
  <si>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</si>
  <si>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</si>
  <si>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</si>
  <si>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</si>
  <si>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</si>
  <si>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</si>
  <si>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</si>
  <si>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</si>
  <si>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</si>
  <si>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</si>
  <si>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</si>
  <si>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</si>
  <si>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</si>
  <si>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</si>
  <si>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</si>
  <si>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</si>
  <si>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</si>
  <si>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</si>
  <si>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</si>
  <si>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</si>
  <si>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</si>
  <si>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</si>
  <si>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</si>
  <si>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</si>
  <si>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</si>
  <si>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</si>
  <si>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</si>
  <si>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</si>
  <si>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</si>
  <si>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</si>
  <si>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</si>
  <si>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</si>
  <si>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</si>
  <si>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</si>
  <si>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</si>
  <si>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</si>
  <si>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</si>
  <si>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</si>
  <si>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</si>
  <si>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</si>
  <si>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</si>
  <si>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</si>
  <si>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</si>
  <si>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</si>
  <si>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</si>
  <si>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</si>
  <si>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</si>
  <si>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</si>
  <si>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</si>
  <si>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</si>
  <si>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</si>
  <si>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</si>
  <si>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</si>
  <si>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</si>
  <si>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</si>
  <si>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</si>
  <si>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</si>
  <si>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</si>
  <si>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</si>
  <si>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</si>
  <si>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</si>
  <si>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</si>
  <si>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</si>
  <si>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</si>
  <si>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</si>
  <si>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</si>
  <si>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</si>
  <si>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</si>
  <si>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</si>
  <si>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</si>
  <si>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</si>
  <si>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</si>
  <si>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</si>
  <si>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</si>
  <si>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</si>
  <si>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</si>
  <si>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</si>
  <si>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</si>
  <si>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</si>
  <si>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</si>
  <si>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</si>
  <si>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</si>
  <si>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</si>
  <si>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</si>
  <si>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</si>
  <si>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</si>
  <si>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</si>
  <si>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</si>
  <si>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</si>
  <si>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</si>
  <si>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</si>
  <si>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</si>
  <si>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</si>
  <si>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</si>
  <si>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</si>
  <si>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</si>
  <si>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</si>
  <si>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</si>
  <si>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</si>
  <si>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</si>
  <si>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</si>
  <si>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</si>
  <si>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</si>
  <si>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</si>
  <si>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</si>
  <si>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</si>
  <si>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</si>
  <si>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</si>
  <si>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</si>
  <si>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</si>
  <si>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</si>
  <si>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</si>
  <si>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</si>
  <si>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</si>
  <si>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</si>
  <si>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</si>
  <si>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</si>
  <si>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</si>
  <si>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</si>
  <si>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</si>
  <si>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</si>
  <si>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</si>
  <si>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</si>
  <si>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</si>
  <si>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</si>
  <si>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</si>
  <si>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</si>
  <si>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</si>
  <si>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</si>
  <si>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</si>
  <si>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</si>
  <si>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</si>
  <si>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</si>
  <si>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</si>
  <si>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</si>
  <si>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</si>
  <si>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</si>
  <si>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</si>
  <si>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</si>
  <si>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</si>
  <si>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</si>
  <si>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</si>
  <si>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</si>
  <si>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</si>
  <si>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</si>
  <si>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</si>
  <si>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</si>
  <si>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</si>
  <si>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</si>
  <si>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</si>
  <si>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</si>
  <si>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</si>
  <si>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</si>
  <si>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</si>
  <si>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</si>
  <si>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</si>
  <si>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</si>
  <si>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</si>
  <si>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</si>
  <si>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</si>
  <si>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</si>
  <si>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</si>
  <si>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</si>
  <si>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</si>
  <si>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</si>
  <si>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</si>
  <si>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</si>
  <si>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</si>
  <si>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</si>
  <si>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</si>
  <si>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</si>
  <si>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</si>
  <si>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</si>
  <si>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</si>
  <si>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</si>
  <si>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</si>
  <si>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</si>
  <si>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</si>
  <si>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</si>
  <si>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</si>
  <si>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</si>
  <si>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</si>
  <si>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</si>
  <si>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</si>
  <si>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</si>
  <si>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</si>
  <si>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</si>
  <si>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</si>
  <si>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</si>
  <si>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</si>
  <si>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</si>
  <si>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</si>
  <si>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</si>
  <si>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</si>
  <si>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</si>
  <si>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</si>
  <si>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</si>
  <si>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</si>
  <si>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</si>
  <si>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</si>
  <si>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</si>
  <si>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</si>
  <si>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</si>
  <si>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</si>
  <si>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</si>
  <si>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</si>
  <si>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</si>
  <si>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</si>
  <si>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</si>
  <si>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</si>
  <si>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</si>
  <si>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</si>
  <si>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</si>
  <si>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</si>
  <si>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</si>
  <si>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</si>
  <si>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</si>
  <si>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</si>
  <si>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</si>
  <si>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</si>
  <si>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</si>
  <si>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</si>
  <si>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</si>
  <si>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</si>
  <si>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</si>
  <si>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</si>
  <si>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</si>
  <si>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</si>
  <si>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</si>
  <si>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</si>
  <si>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</si>
  <si>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</si>
  <si>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</si>
  <si>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</si>
  <si>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</si>
  <si>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</si>
  <si>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</si>
  <si>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</si>
  <si>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</si>
  <si>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</si>
  <si>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</si>
  <si>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</si>
  <si>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</si>
  <si>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</si>
  <si>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</si>
  <si>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</si>
  <si>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</si>
  <si>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</si>
  <si>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</si>
  <si>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</si>
  <si>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</si>
  <si>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</si>
  <si>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</si>
  <si>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</si>
  <si>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</si>
  <si>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</si>
  <si>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</si>
  <si>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</si>
  <si>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</si>
  <si>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</si>
  <si>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</si>
  <si>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</si>
  <si>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</si>
  <si>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</si>
  <si>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</si>
  <si>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</si>
  <si>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</si>
  <si>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</si>
  <si>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</si>
  <si>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</si>
  <si>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</si>
  <si>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</si>
  <si>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</si>
  <si>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</si>
  <si>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</si>
  <si>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</si>
  <si>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</si>
  <si>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</si>
  <si>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</si>
  <si>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</si>
  <si>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</si>
  <si>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</si>
  <si>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</si>
  <si>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</si>
  <si>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</si>
  <si>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</si>
  <si>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</si>
  <si>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</si>
  <si>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</si>
  <si>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</si>
  <si>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</si>
  <si>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</si>
  <si>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</si>
  <si>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</si>
  <si>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</si>
  <si>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</si>
  <si>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</si>
  <si>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</si>
  <si>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</si>
  <si>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</si>
  <si>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</si>
  <si>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</si>
  <si>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</si>
  <si>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</si>
  <si>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</si>
  <si>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</si>
  <si>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</si>
  <si>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</si>
  <si>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</si>
  <si>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</si>
  <si>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</si>
  <si>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</si>
  <si>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</si>
  <si>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</si>
  <si>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</si>
  <si>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</si>
  <si>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</si>
  <si>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</si>
  <si>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</si>
  <si>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</si>
  <si>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</si>
  <si>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</si>
  <si>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</si>
  <si>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</si>
  <si>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</si>
  <si>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</si>
  <si>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</si>
  <si>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</si>
  <si>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</si>
  <si>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</si>
  <si>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</si>
  <si>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</si>
  <si>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</si>
  <si>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</si>
  <si>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</si>
  <si>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</si>
  <si>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</si>
  <si>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</si>
  <si>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</si>
  <si>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</si>
  <si>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</si>
  <si>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</si>
  <si>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</si>
  <si>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</si>
  <si>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</si>
  <si>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</si>
  <si>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</si>
  <si>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</si>
  <si>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</si>
  <si>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</si>
  <si>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</si>
  <si>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</si>
  <si>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</si>
  <si>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</si>
  <si>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</si>
  <si>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</si>
  <si>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</si>
  <si>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</si>
  <si>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</si>
  <si>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</si>
  <si>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</si>
  <si>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</si>
  <si>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</si>
  <si>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</si>
  <si>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</si>
  <si>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</si>
  <si>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</si>
  <si>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</si>
  <si>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</si>
  <si>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</si>
  <si>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</si>
  <si>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</si>
  <si>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</si>
  <si>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</si>
  <si>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</si>
  <si>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</si>
  <si>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</si>
  <si>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</si>
  <si>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</si>
  <si>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</si>
  <si>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</si>
  <si>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</si>
  <si>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</si>
  <si>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</si>
  <si>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</si>
  <si>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</si>
  <si>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</si>
  <si>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</si>
  <si>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</si>
  <si>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</si>
  <si>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</si>
  <si>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</si>
  <si>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</si>
  <si>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</si>
  <si>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</si>
  <si>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</si>
  <si>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</si>
  <si>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</si>
  <si>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</si>
  <si>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</si>
  <si>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</si>
  <si>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</si>
  <si>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</si>
  <si>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</si>
  <si>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</si>
  <si>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</si>
  <si>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</si>
  <si>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</si>
  <si>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</si>
  <si>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</si>
  <si>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</si>
  <si>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</si>
  <si>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</si>
  <si>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</si>
  <si>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</si>
  <si>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</si>
  <si>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</si>
  <si>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</si>
  <si>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</si>
  <si>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</si>
  <si>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</si>
  <si>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</si>
  <si>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</si>
  <si>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</si>
  <si>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</si>
  <si>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</si>
  <si>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</si>
  <si>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</si>
  <si>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</si>
  <si>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</si>
  <si>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</si>
  <si>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</si>
  <si>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</si>
  <si>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</si>
  <si>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</si>
  <si>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</si>
  <si>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</si>
  <si>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</si>
  <si>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</si>
  <si>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</si>
  <si>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</si>
  <si>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</si>
  <si>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</si>
  <si>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</si>
  <si>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</si>
  <si>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</si>
  <si>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</si>
  <si>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</si>
  <si>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</si>
  <si>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</si>
  <si>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</si>
  <si>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</si>
  <si>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</si>
  <si>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</si>
  <si>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</si>
  <si>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</si>
  <si>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</si>
  <si>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</si>
  <si>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</si>
  <si>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</si>
  <si>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</si>
  <si>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</si>
  <si>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</si>
  <si>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</si>
  <si>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</si>
  <si>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</si>
  <si>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</si>
  <si>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</si>
  <si>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</si>
  <si>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</si>
  <si>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</si>
  <si>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</si>
  <si>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</si>
  <si>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</si>
  <si>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</si>
  <si>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</si>
  <si>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</si>
  <si>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</si>
  <si>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</si>
  <si>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</si>
  <si>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</si>
  <si>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</si>
  <si>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</si>
  <si>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</si>
  <si>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</si>
  <si>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</si>
  <si>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</si>
  <si>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</si>
  <si>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</si>
  <si>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</si>
  <si>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</si>
  <si>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</si>
  <si>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</si>
  <si>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</si>
  <si>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</si>
  <si>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</si>
  <si>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</si>
  <si>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</si>
  <si>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</si>
  <si>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</si>
  <si>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</si>
  <si>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</si>
  <si>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</si>
  <si>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</si>
  <si>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</si>
  <si>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</si>
  <si>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</si>
  <si>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</si>
  <si>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</si>
  <si>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</si>
  <si>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</si>
  <si>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</si>
  <si>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</si>
  <si>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</si>
  <si>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</si>
  <si>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</si>
  <si>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</si>
  <si>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</si>
  <si>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</si>
  <si>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</si>
  <si>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</si>
  <si>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</si>
  <si>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</si>
  <si>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</si>
  <si>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</si>
  <si>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</si>
  <si>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</si>
  <si>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</si>
  <si>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</si>
  <si>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</si>
  <si>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</si>
  <si>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</si>
  <si>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</si>
  <si>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</si>
  <si>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</si>
  <si>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</si>
  <si>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</si>
  <si>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</si>
  <si>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</si>
  <si>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</si>
  <si>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</si>
  <si>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</si>
  <si>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</si>
  <si>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</si>
  <si>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</si>
  <si>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</si>
  <si>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</si>
  <si>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</si>
  <si>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</si>
  <si>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</si>
  <si>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</si>
  <si>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</si>
  <si>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</si>
  <si>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</si>
  <si>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</si>
  <si>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</si>
  <si>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</si>
  <si>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</si>
  <si>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</si>
  <si>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</si>
  <si>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</si>
  <si>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</si>
  <si>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</si>
  <si>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</si>
  <si>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</si>
  <si>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</si>
  <si>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</si>
  <si>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</si>
  <si>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</si>
  <si>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</si>
  <si>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</si>
  <si>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</si>
  <si>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</si>
  <si>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</si>
  <si>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</si>
  <si>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</si>
  <si>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</si>
  <si>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</si>
  <si>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</si>
  <si>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</si>
  <si>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</si>
  <si>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</si>
  <si>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</si>
  <si>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</si>
  <si>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</si>
  <si>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</si>
  <si>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</si>
  <si>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</si>
  <si>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</si>
  <si>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</si>
  <si>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</si>
  <si>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</si>
  <si>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</si>
  <si>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</si>
  <si>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</si>
  <si>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</si>
  <si>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</si>
  <si>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</si>
  <si>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</si>
  <si>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</si>
  <si>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</si>
  <si>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</si>
  <si>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</si>
  <si>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</si>
  <si>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</si>
  <si>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</si>
  <si>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</si>
  <si>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</si>
  <si>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</si>
  <si>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</si>
  <si>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</si>
  <si>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</si>
  <si>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</si>
  <si>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</si>
  <si>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</si>
  <si>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</si>
  <si>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</si>
  <si>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</si>
  <si>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</si>
  <si>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</si>
  <si>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</si>
  <si>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</si>
  <si>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</si>
  <si>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</si>
  <si>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</si>
  <si>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</si>
  <si>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</si>
  <si>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</si>
  <si>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</si>
  <si>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</si>
  <si>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</si>
  <si>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</si>
  <si>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</si>
  <si>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</si>
  <si>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</si>
  <si>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</si>
  <si>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</si>
  <si>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</si>
  <si>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</si>
  <si>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</si>
  <si>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</si>
  <si>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</si>
  <si>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</si>
  <si>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</si>
  <si>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</si>
  <si>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</si>
  <si>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</si>
  <si>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</si>
  <si>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</si>
  <si>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</si>
  <si>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</si>
  <si>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</si>
  <si>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</si>
  <si>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</si>
  <si>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</si>
  <si>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</si>
  <si>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</si>
  <si>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</si>
  <si>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</si>
  <si>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</si>
  <si>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</si>
  <si>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</si>
  <si>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</si>
  <si>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</si>
  <si>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</si>
  <si>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</si>
  <si>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</si>
  <si>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</si>
  <si>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</si>
  <si>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</si>
  <si>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</si>
  <si>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</si>
  <si>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</si>
  <si>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</si>
  <si>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</si>
  <si>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</si>
  <si>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</si>
  <si>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</si>
  <si>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</si>
  <si>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</si>
  <si>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</si>
  <si>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</si>
  <si>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</si>
  <si>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</si>
  <si>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</si>
  <si>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</si>
  <si>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</si>
  <si>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</si>
  <si>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</si>
  <si>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</si>
  <si>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</si>
  <si>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</si>
  <si>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</si>
  <si>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</si>
  <si>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</si>
  <si>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</si>
  <si>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</si>
  <si>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</si>
  <si>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</si>
  <si>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</si>
  <si>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</si>
  <si>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</si>
  <si>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</si>
  <si>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</si>
  <si>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</si>
  <si>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</si>
  <si>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</si>
  <si>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</si>
  <si>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</si>
  <si>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</si>
  <si>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</si>
  <si>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</si>
  <si>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</si>
  <si>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</si>
  <si>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</si>
  <si>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</si>
  <si>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</si>
  <si>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</si>
  <si>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</si>
  <si>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</si>
  <si>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</si>
  <si>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</si>
  <si>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</si>
  <si>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</si>
  <si>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</si>
  <si>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</si>
  <si>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</si>
  <si>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</si>
  <si>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</si>
  <si>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</si>
  <si>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</si>
  <si>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</si>
  <si>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</si>
  <si>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</si>
  <si>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</si>
  <si>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</si>
  <si>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</si>
  <si>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</si>
  <si>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</si>
  <si>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</si>
  <si>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</si>
  <si>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</si>
  <si>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</si>
  <si>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</si>
  <si>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</si>
  <si>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</si>
  <si>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</si>
  <si>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</si>
  <si>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</si>
  <si>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</si>
  <si>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</si>
  <si>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</si>
  <si>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</si>
  <si>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</si>
  <si>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</si>
  <si>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</si>
  <si>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</si>
  <si>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</si>
  <si>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</si>
  <si>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</si>
  <si>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</si>
  <si>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</si>
  <si>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</si>
  <si>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</si>
  <si>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</si>
  <si>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</si>
  <si>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</si>
  <si>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</si>
  <si>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</si>
  <si>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</si>
  <si>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</si>
  <si>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</si>
  <si>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</si>
  <si>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</si>
  <si>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</si>
  <si>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</si>
  <si>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</si>
  <si>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</si>
  <si>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</si>
  <si>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</si>
  <si>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</si>
  <si>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</si>
  <si>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</si>
  <si>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</si>
  <si>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</si>
  <si>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</si>
  <si>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</si>
  <si>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</si>
  <si>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</si>
  <si>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</si>
  <si>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</si>
  <si>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</si>
  <si>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</si>
  <si>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</si>
  <si>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</si>
  <si>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</si>
  <si>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</si>
  <si>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</si>
  <si>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</si>
  <si>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</si>
  <si>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</si>
  <si>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</si>
  <si>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</si>
  <si>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</si>
  <si>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</si>
  <si>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</si>
  <si>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</si>
  <si>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</si>
  <si>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</si>
  <si>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</si>
  <si>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</si>
  <si>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</si>
  <si>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</si>
  <si>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</si>
  <si>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</si>
  <si>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</si>
  <si>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</si>
  <si>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</si>
  <si>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</si>
  <si>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</si>
  <si>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</si>
  <si>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</si>
  <si>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</si>
  <si>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</si>
  <si>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</si>
  <si>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</si>
  <si>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</si>
  <si>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</si>
  <si>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</si>
  <si>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</si>
  <si>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</si>
  <si>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</si>
  <si>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</si>
  <si>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</si>
  <si>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</si>
  <si>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</si>
  <si>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</si>
  <si>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</si>
  <si>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</si>
  <si>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</si>
  <si>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</si>
  <si>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</si>
  <si>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</si>
  <si>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</si>
  <si>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</si>
  <si>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</si>
  <si>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</si>
  <si>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</si>
  <si>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</si>
  <si>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</si>
  <si>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</si>
  <si>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</si>
  <si>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</si>
  <si>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</si>
  <si>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</si>
  <si>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</si>
  <si>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</si>
  <si>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</si>
  <si>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</si>
  <si>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</si>
  <si>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</si>
  <si>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</si>
  <si>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</si>
  <si>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</si>
  <si>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</si>
  <si>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</si>
  <si>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</si>
  <si>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</si>
  <si>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</si>
  <si>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</si>
  <si>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</si>
  <si>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</si>
  <si>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</si>
  <si>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</si>
  <si>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</si>
  <si>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</si>
  <si>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</si>
  <si>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</si>
  <si>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</si>
  <si>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</si>
  <si>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</si>
  <si>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</si>
  <si>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</si>
  <si>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</si>
  <si>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</si>
  <si>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</si>
  <si>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</si>
  <si>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</si>
  <si>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</si>
  <si>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</si>
  <si>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</si>
  <si>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</si>
  <si>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</si>
  <si>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</si>
  <si>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</si>
  <si>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</si>
  <si>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</si>
  <si>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</si>
  <si>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</si>
  <si>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</si>
  <si>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</si>
  <si>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</si>
  <si>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</si>
  <si>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</si>
  <si>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</si>
  <si>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</si>
  <si>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</si>
  <si>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</si>
  <si>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</si>
  <si>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</si>
  <si>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</si>
  <si>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</si>
  <si>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</si>
  <si>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</si>
  <si>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</si>
  <si>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</si>
  <si>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</si>
  <si>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</si>
  <si>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</si>
  <si>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</si>
  <si>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</si>
  <si>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</si>
  <si>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</si>
  <si>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</si>
  <si>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</si>
  <si>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</si>
  <si>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</si>
  <si>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</si>
  <si>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</si>
  <si>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</si>
  <si>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</si>
  <si>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</si>
  <si>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</si>
  <si>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</si>
  <si>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</si>
  <si>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</si>
  <si>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</si>
  <si>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</si>
  <si>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</si>
  <si>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</si>
  <si>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</si>
  <si>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</si>
  <si>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</si>
  <si>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</si>
  <si>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</si>
  <si>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</si>
  <si>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</si>
  <si>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</si>
  <si>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</si>
  <si>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</si>
  <si>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</si>
  <si>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</si>
  <si>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</si>
  <si>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</si>
  <si>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</si>
  <si>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</si>
  <si>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</si>
  <si>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</si>
  <si>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</si>
  <si>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</si>
  <si>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</si>
  <si>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</si>
  <si>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</si>
  <si>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</si>
  <si>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</si>
  <si>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</si>
  <si>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</si>
  <si>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</si>
  <si>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</si>
  <si>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</si>
  <si>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</si>
  <si>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</si>
  <si>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</si>
  <si>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</si>
  <si>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</si>
  <si>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</si>
  <si>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</si>
  <si>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</si>
  <si>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</si>
  <si>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</si>
  <si>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</si>
  <si>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</si>
  <si>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</si>
  <si>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</si>
  <si>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</si>
  <si>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</si>
  <si>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</si>
  <si>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</si>
  <si>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</si>
  <si>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</si>
  <si>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</si>
  <si>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</si>
  <si>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</si>
  <si>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</si>
  <si>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</si>
  <si>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</si>
  <si>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</si>
  <si>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</si>
  <si>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</si>
  <si>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</si>
  <si>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</si>
  <si>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</si>
  <si>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</si>
  <si>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</si>
  <si>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</si>
  <si>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</si>
  <si>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</si>
  <si>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</si>
  <si>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</si>
  <si>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</si>
  <si>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</si>
  <si>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</si>
  <si>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</si>
  <si>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</si>
  <si>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</si>
  <si>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</si>
  <si>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</si>
  <si>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</si>
  <si>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</si>
  <si>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</si>
  <si>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</si>
  <si>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</si>
  <si>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</si>
  <si>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</si>
  <si>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</si>
  <si>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</si>
  <si>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</si>
  <si>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</si>
  <si>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</si>
  <si>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</si>
  <si>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</si>
  <si>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</si>
  <si>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</si>
  <si>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</si>
  <si>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</si>
  <si>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</si>
  <si>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</si>
  <si>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</si>
  <si>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</si>
  <si>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</si>
  <si>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</si>
  <si>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</si>
  <si>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</si>
  <si>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</si>
  <si>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</si>
  <si>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</si>
  <si>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</si>
  <si>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</si>
  <si>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</si>
  <si>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</si>
  <si>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</si>
  <si>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</si>
  <si>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</si>
  <si>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</si>
  <si>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</si>
  <si>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</si>
  <si>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</si>
  <si>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</si>
  <si>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</si>
  <si>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</si>
  <si>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</si>
  <si>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</si>
  <si>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</si>
  <si>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</si>
  <si>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</si>
  <si>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</si>
  <si>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</si>
  <si>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</si>
  <si>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</si>
  <si>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</si>
  <si>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</si>
  <si>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</si>
  <si>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</si>
  <si>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</si>
  <si>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</si>
  <si>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</si>
  <si>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</si>
  <si>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</si>
  <si>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</si>
  <si>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</si>
  <si>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</si>
  <si>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</si>
  <si>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</si>
  <si>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</si>
  <si>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</si>
  <si>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</si>
  <si>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</si>
  <si>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</si>
  <si>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</si>
  <si>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</si>
  <si>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</si>
  <si>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</si>
  <si>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</si>
  <si>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</si>
  <si>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</si>
  <si>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</si>
  <si>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</si>
  <si>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</si>
  <si>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</si>
  <si>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</si>
  <si>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</si>
  <si>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</si>
  <si>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</si>
  <si>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</si>
  <si>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</si>
  <si>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</si>
  <si>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</si>
  <si>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</si>
  <si>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</si>
  <si>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</si>
  <si>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</si>
  <si>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</si>
  <si>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</si>
  <si>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</si>
  <si>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</si>
  <si>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</si>
  <si>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</si>
  <si>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</si>
  <si>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</si>
  <si>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</si>
  <si>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</si>
  <si>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</si>
  <si>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</si>
  <si>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</si>
  <si>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</si>
  <si>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</si>
  <si>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</si>
  <si>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</si>
  <si>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</si>
  <si>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</si>
  <si>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</si>
  <si>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</si>
  <si>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</si>
  <si>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</si>
  <si>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</si>
  <si>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</si>
  <si>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</si>
  <si>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</si>
  <si>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</si>
  <si>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</si>
  <si>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</si>
  <si>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</si>
  <si>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</si>
  <si>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</si>
  <si>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</si>
  <si>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</si>
  <si>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</si>
  <si>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</si>
  <si>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</si>
  <si>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</si>
  <si>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</si>
  <si>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</si>
  <si>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</si>
  <si>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</si>
  <si>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</si>
  <si>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</si>
  <si>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</si>
  <si>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</si>
  <si>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</si>
  <si>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</si>
  <si>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</si>
  <si>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</si>
  <si>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</si>
  <si>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</si>
  <si>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</si>
  <si>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</si>
  <si>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</si>
  <si>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</si>
  <si>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</si>
  <si>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</si>
  <si>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</si>
  <si>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</si>
  <si>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</si>
  <si>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</si>
  <si>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</si>
  <si>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</si>
  <si>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</si>
  <si>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</si>
  <si>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</si>
  <si>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</si>
  <si>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</si>
  <si>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</si>
  <si>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</si>
  <si>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</si>
  <si>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</si>
  <si>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</si>
  <si>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</si>
  <si>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</si>
  <si>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</si>
  <si>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</si>
  <si>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</si>
  <si>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</si>
  <si>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</si>
  <si>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</si>
  <si>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</si>
  <si>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</si>
  <si>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</si>
  <si>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</si>
  <si>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</si>
  <si>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</si>
  <si>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</si>
  <si>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</si>
  <si>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</si>
  <si>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</si>
  <si>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</si>
  <si>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</si>
  <si>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</si>
  <si>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</si>
  <si>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</si>
  <si>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</si>
  <si>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</si>
  <si>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</si>
  <si>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</si>
  <si>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</si>
  <si>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</si>
  <si>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</si>
  <si>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</si>
  <si>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</si>
  <si>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</si>
  <si>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</si>
  <si>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</si>
  <si>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</si>
  <si>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</si>
  <si>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</si>
  <si>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</si>
  <si>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</si>
  <si>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</si>
  <si>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</si>
  <si>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</si>
  <si>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</si>
  <si>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</si>
  <si>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</si>
  <si>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</si>
  <si>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</si>
  <si>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</si>
  <si>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</si>
  <si>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</si>
  <si>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</si>
  <si>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</si>
  <si>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</si>
  <si>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</si>
  <si>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</si>
  <si>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</si>
  <si>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</si>
  <si>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</si>
  <si>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</si>
  <si>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</si>
  <si>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</si>
  <si>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</si>
  <si>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</si>
  <si>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</si>
  <si>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</si>
  <si>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</si>
  <si>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</si>
  <si>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</si>
  <si>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</si>
  <si>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</si>
  <si>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</si>
  <si>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</si>
  <si>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</si>
  <si>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</si>
  <si>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</si>
  <si>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</si>
  <si>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</si>
  <si>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</si>
  <si>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</si>
  <si>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</si>
  <si>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</si>
  <si>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</si>
  <si>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</si>
  <si>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</si>
  <si>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</si>
  <si>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</si>
  <si>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</si>
  <si>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</si>
  <si>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</si>
  <si>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</si>
  <si>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</si>
  <si>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</si>
  <si>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</si>
  <si>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</si>
  <si>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</si>
  <si>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</si>
  <si>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</si>
  <si>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</si>
  <si>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</si>
  <si>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</si>
  <si>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</si>
  <si>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</si>
  <si>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</si>
  <si>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</si>
  <si>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</si>
  <si>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</si>
  <si>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</si>
  <si>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</si>
  <si>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</si>
  <si>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</si>
  <si>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</si>
  <si>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</si>
  <si>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</si>
  <si>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</si>
  <si>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</si>
  <si>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</si>
  <si>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</si>
  <si>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</si>
  <si>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</si>
  <si>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</si>
  <si>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</si>
  <si>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</si>
  <si>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</si>
  <si>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</si>
  <si>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</si>
  <si>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</si>
  <si>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</si>
  <si>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</si>
  <si>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</si>
  <si>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</si>
  <si>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</si>
  <si>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</si>
  <si>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</si>
  <si>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</si>
  <si>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</si>
  <si>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</si>
  <si>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</si>
  <si>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</si>
  <si>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</si>
  <si>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</si>
  <si>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</si>
  <si>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</si>
  <si>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</si>
  <si>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</si>
  <si>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</si>
  <si>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</si>
  <si>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</si>
  <si>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</si>
  <si>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</si>
  <si>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</si>
  <si>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</si>
  <si>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</si>
  <si>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</si>
  <si>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</si>
  <si>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</si>
  <si>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</si>
  <si>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</si>
  <si>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</si>
  <si>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</si>
  <si>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</si>
  <si>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</si>
  <si>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</si>
  <si>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</si>
  <si>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</si>
  <si>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</si>
  <si>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</si>
  <si>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</si>
  <si>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</si>
  <si>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</si>
  <si>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</si>
  <si>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</si>
  <si>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</si>
  <si>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</si>
  <si>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</si>
  <si>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</si>
  <si>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</si>
  <si>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</si>
  <si>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</si>
  <si>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</si>
  <si>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</si>
  <si>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</si>
  <si>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</si>
  <si>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</si>
  <si>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</si>
  <si>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</si>
  <si>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</si>
  <si>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</si>
  <si>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</si>
  <si>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</si>
  <si>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</si>
  <si>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</si>
  <si>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</si>
  <si>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</si>
  <si>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</si>
  <si>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</si>
  <si>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</si>
  <si>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</si>
  <si>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</si>
  <si>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</si>
  <si>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</si>
  <si>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</si>
  <si>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</si>
  <si>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</si>
  <si>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</si>
  <si>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</si>
  <si>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</si>
  <si>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</si>
  <si>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</si>
  <si>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</si>
  <si>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</si>
  <si>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</si>
  <si>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</si>
  <si>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</si>
  <si>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</si>
  <si>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</si>
  <si>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</si>
  <si>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</si>
  <si>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</si>
  <si>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</si>
  <si>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</si>
  <si>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</si>
  <si>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</si>
  <si>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</si>
  <si>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</si>
  <si>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</si>
  <si>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</si>
  <si>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</si>
  <si>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</si>
  <si>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</si>
  <si>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</si>
  <si>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</si>
  <si>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</si>
  <si>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</si>
  <si>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</si>
  <si>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</si>
  <si>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</si>
  <si>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</si>
  <si>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</si>
  <si>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</si>
  <si>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</si>
  <si>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</si>
  <si>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</si>
  <si>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</si>
  <si>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</si>
  <si>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</si>
  <si>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</si>
  <si>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</si>
  <si>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</si>
  <si>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</si>
  <si>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</si>
  <si>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</si>
  <si>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</si>
  <si>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</si>
  <si>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</si>
  <si>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</si>
  <si>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</si>
  <si>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</si>
  <si>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</si>
  <si>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</si>
  <si>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</si>
  <si>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</si>
  <si>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</si>
  <si>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</si>
  <si>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</si>
  <si>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</si>
  <si>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</si>
  <si>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</si>
  <si>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</si>
  <si>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</si>
  <si>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</si>
  <si>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</si>
  <si>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</si>
  <si>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</si>
  <si>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</si>
  <si>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</si>
  <si>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</si>
  <si>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</si>
  <si>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</si>
  <si>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</si>
  <si>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</si>
  <si>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</si>
  <si>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</si>
  <si>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</si>
  <si>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</si>
  <si>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</si>
  <si>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</si>
  <si>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</si>
  <si>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</si>
  <si>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</si>
  <si>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</si>
  <si>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</si>
  <si>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</si>
  <si>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</si>
  <si>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</si>
  <si>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</si>
  <si>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</si>
  <si>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</si>
  <si>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</si>
  <si>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</si>
  <si>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</si>
  <si>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</si>
  <si>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</si>
  <si>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</si>
  <si>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</si>
  <si>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</si>
  <si>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</si>
  <si>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</si>
  <si>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</si>
  <si>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</si>
  <si>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</si>
  <si>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</si>
  <si>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</si>
  <si>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</si>
  <si>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</si>
  <si>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</si>
  <si>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</si>
  <si>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</si>
  <si>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</si>
  <si>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</si>
  <si>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</si>
  <si>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</si>
  <si>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</si>
  <si>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</si>
  <si>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</si>
  <si>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</si>
  <si>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</si>
  <si>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</si>
  <si>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</si>
  <si>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</si>
  <si>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</si>
  <si>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</si>
  <si>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</si>
  <si>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</si>
  <si>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</si>
  <si>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</si>
  <si>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</si>
  <si>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</si>
  <si>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</si>
  <si>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</si>
  <si>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</si>
  <si>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</si>
  <si>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</si>
  <si>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</si>
  <si>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</si>
  <si>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</si>
  <si>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</si>
  <si>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</si>
  <si>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</si>
  <si>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</si>
  <si>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</si>
  <si>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</si>
  <si>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</si>
  <si>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</si>
  <si>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</si>
  <si>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</si>
  <si>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</si>
  <si>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</si>
  <si>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</si>
  <si>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</si>
  <si>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</si>
  <si>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</si>
  <si>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</si>
  <si>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</si>
  <si>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</si>
  <si>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</si>
  <si>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</si>
  <si>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</si>
  <si>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</si>
  <si>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</si>
  <si>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</si>
  <si>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</si>
  <si>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</si>
  <si>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</si>
  <si>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</si>
  <si>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</si>
  <si>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</si>
  <si>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</si>
  <si>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</si>
  <si>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</si>
  <si>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</si>
  <si>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</si>
  <si>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</si>
  <si>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</si>
  <si>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</si>
  <si>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</si>
  <si>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</si>
  <si>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</si>
  <si>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</si>
  <si>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</si>
  <si>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</si>
  <si>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</si>
  <si>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</si>
  <si>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</si>
  <si>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</si>
  <si>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</si>
  <si>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</si>
  <si>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</si>
  <si>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</si>
  <si>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</si>
  <si>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</si>
  <si>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</si>
  <si>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</si>
  <si>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</si>
  <si>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</si>
  <si>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</si>
  <si>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</si>
  <si>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</si>
  <si>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</si>
  <si>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</si>
  <si>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</si>
  <si>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</si>
  <si>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</si>
  <si>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</si>
  <si>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</si>
  <si>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</si>
  <si>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</si>
  <si>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</si>
  <si>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</si>
  <si>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</si>
  <si>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</si>
  <si>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</si>
  <si>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</si>
  <si>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</si>
  <si>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</si>
  <si>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</si>
  <si>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</si>
  <si>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</si>
  <si>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</si>
  <si>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</si>
  <si>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</si>
  <si>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</si>
  <si>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</si>
  <si>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</si>
  <si>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</si>
  <si>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</si>
  <si>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</si>
  <si>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</si>
  <si>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</si>
  <si>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</si>
  <si>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</si>
  <si>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</si>
  <si>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</si>
  <si>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</si>
  <si>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</si>
  <si>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</si>
  <si>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</si>
  <si>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</si>
  <si>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</si>
  <si>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</si>
  <si>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</si>
  <si>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</si>
  <si>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</si>
  <si>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</si>
  <si>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</si>
  <si>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</si>
  <si>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</si>
  <si>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</si>
  <si>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</si>
  <si>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</si>
  <si>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</si>
  <si>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</si>
  <si>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</si>
  <si>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</si>
  <si>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</si>
  <si>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</si>
  <si>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</si>
  <si>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</si>
  <si>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</si>
  <si>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</si>
  <si>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</si>
  <si>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</si>
  <si>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</si>
  <si>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</si>
  <si>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</si>
  <si>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</si>
  <si>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</si>
  <si>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</si>
  <si>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</si>
  <si>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</si>
  <si>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</si>
  <si>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</si>
  <si>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</si>
  <si>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</si>
  <si>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</si>
  <si>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</si>
  <si>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</si>
  <si>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</si>
  <si>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</si>
  <si>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</si>
  <si>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</si>
  <si>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</si>
  <si>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</si>
  <si>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</si>
  <si>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</si>
  <si>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</si>
  <si>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</si>
  <si>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</si>
  <si>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</si>
  <si>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</si>
  <si>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</si>
  <si>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</si>
  <si>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</si>
  <si>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</si>
  <si>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</si>
  <si>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</si>
  <si>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</si>
  <si>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</si>
  <si>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</si>
  <si>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</si>
  <si>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</si>
  <si>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</si>
  <si>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</si>
  <si>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</si>
  <si>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</si>
  <si>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</si>
  <si>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</si>
  <si>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</si>
  <si>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</si>
  <si>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</si>
  <si>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</si>
  <si>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</si>
  <si>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</si>
  <si>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</si>
  <si>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</si>
  <si>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</si>
  <si>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</si>
  <si>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</si>
  <si>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</si>
  <si>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</si>
  <si>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</si>
  <si>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</si>
  <si>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</si>
  <si>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</si>
  <si>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</si>
  <si>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</si>
  <si>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</si>
  <si>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</si>
  <si>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</si>
  <si>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</si>
  <si>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</si>
  <si>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</si>
  <si>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</si>
  <si>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</si>
  <si>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</si>
  <si>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</si>
  <si>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</si>
  <si>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</si>
  <si>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</si>
  <si>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</si>
  <si>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</si>
  <si>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</si>
  <si>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</si>
  <si>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</si>
  <si>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</si>
  <si>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</si>
  <si>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</si>
  <si>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</si>
  <si>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</si>
  <si>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</si>
  <si>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</si>
  <si>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</si>
  <si>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</si>
  <si>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</si>
  <si>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</si>
  <si>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</si>
  <si>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</si>
  <si>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</si>
  <si>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</si>
  <si>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</si>
  <si>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</si>
  <si>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</si>
  <si>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</si>
  <si>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</si>
  <si>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</si>
  <si>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</si>
  <si>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</si>
  <si>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</si>
  <si>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</si>
  <si>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</si>
  <si>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</si>
  <si>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</si>
  <si>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</si>
  <si>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</si>
  <si>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</si>
  <si>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</si>
  <si>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</si>
  <si>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</si>
  <si>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</si>
  <si>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</si>
  <si>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</si>
  <si>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</si>
  <si>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</si>
  <si>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</si>
  <si>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</si>
  <si>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</si>
  <si>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</si>
  <si>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</si>
  <si>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</si>
  <si>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</si>
  <si>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</si>
  <si>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</si>
  <si>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</si>
  <si>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</si>
  <si>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</si>
  <si>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</si>
  <si>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</si>
  <si>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</si>
  <si>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</si>
  <si>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</si>
  <si>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</si>
  <si>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</si>
  <si>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</si>
  <si>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</si>
  <si>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</si>
  <si>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</si>
  <si>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</si>
  <si>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</si>
  <si>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</si>
  <si>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</si>
  <si>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</si>
  <si>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</si>
  <si>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</si>
  <si>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</si>
  <si>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</si>
  <si>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</si>
  <si>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</si>
  <si>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</si>
  <si>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</si>
  <si>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</si>
  <si>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</si>
  <si>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</si>
  <si>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</si>
  <si>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</si>
  <si>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</si>
  <si>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</si>
  <si>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</si>
  <si>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</si>
  <si>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</si>
  <si>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</si>
  <si>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</si>
  <si>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</si>
  <si>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</si>
  <si>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</si>
  <si>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</si>
  <si>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</si>
  <si>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</si>
  <si>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</si>
  <si>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</si>
  <si>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</si>
  <si>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</si>
  <si>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</si>
  <si>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</si>
  <si>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</si>
  <si>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</si>
  <si>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</si>
  <si>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</si>
  <si>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</si>
  <si>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</si>
  <si>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</si>
  <si>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</si>
  <si>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</si>
  <si>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</si>
  <si>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</si>
  <si>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</si>
  <si>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</si>
  <si>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</si>
  <si>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</si>
  <si>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</si>
  <si>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</si>
  <si>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</si>
  <si>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</si>
  <si>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</si>
  <si>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</si>
  <si>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</si>
  <si>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</si>
  <si>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</si>
  <si>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</si>
  <si>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</si>
  <si>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</si>
  <si>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</si>
  <si>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</si>
  <si>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</si>
  <si>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</si>
  <si>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</si>
  <si>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</si>
  <si>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</si>
  <si>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</si>
  <si>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</si>
  <si>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</si>
  <si>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</si>
  <si>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</si>
  <si>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</si>
  <si>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</si>
  <si>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</si>
  <si>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</si>
  <si>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</si>
  <si>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</si>
  <si>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</si>
  <si>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</si>
  <si>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</si>
  <si>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</si>
  <si>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</si>
  <si>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</si>
  <si>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</si>
  <si>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</si>
  <si>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</si>
  <si>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</si>
  <si>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</si>
  <si>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</si>
  <si>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</si>
  <si>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</si>
  <si>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</si>
  <si>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</si>
  <si>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</si>
  <si>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</si>
  <si>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</si>
  <si>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</si>
  <si>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</si>
  <si>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</si>
  <si>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</si>
  <si>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</si>
  <si>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</si>
  <si>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</si>
  <si>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</si>
  <si>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</si>
  <si>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</si>
  <si>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</si>
  <si>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</si>
  <si>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</si>
  <si>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</si>
  <si>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</si>
  <si>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</si>
  <si>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</si>
  <si>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</si>
  <si>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</si>
  <si>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</si>
  <si>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</si>
  <si>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</si>
  <si>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</si>
  <si>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</si>
  <si>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</si>
  <si>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</si>
  <si>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</si>
  <si>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</si>
  <si>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</si>
  <si>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</si>
  <si>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</si>
  <si>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</si>
  <si>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</si>
  <si>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</si>
  <si>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</si>
  <si>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</si>
  <si>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</si>
  <si>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</si>
  <si>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</si>
  <si>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</si>
  <si>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</si>
  <si>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</si>
  <si>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</si>
  <si>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</si>
  <si>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</si>
  <si>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</si>
  <si>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</si>
  <si>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</si>
  <si>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</si>
  <si>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</si>
  <si>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</si>
  <si>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</si>
  <si>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</si>
  <si>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</si>
  <si>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</si>
  <si>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</si>
  <si>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</si>
  <si>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</si>
  <si>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</si>
  <si>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</si>
  <si>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</si>
  <si>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</si>
  <si>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</si>
  <si>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</si>
  <si>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</si>
  <si>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</si>
  <si>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</si>
  <si>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</si>
  <si>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</si>
  <si>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</si>
  <si>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</si>
  <si>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</si>
  <si>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</si>
  <si>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</si>
  <si>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</si>
  <si>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</si>
  <si>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</si>
  <si>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</si>
  <si>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</si>
  <si>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</si>
  <si>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</si>
  <si>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</si>
  <si>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</si>
  <si>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</si>
  <si>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</si>
  <si>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</si>
  <si>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</si>
  <si>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</si>
  <si>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</si>
  <si>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</si>
  <si>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</si>
  <si>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</si>
  <si>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</si>
  <si>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</si>
  <si>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</si>
  <si>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</si>
  <si>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</si>
  <si>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</si>
  <si>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</si>
  <si>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</si>
  <si>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</si>
  <si>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</si>
  <si>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</si>
  <si>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</si>
  <si>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</si>
  <si>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</si>
  <si>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</si>
  <si>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</si>
  <si>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</si>
  <si>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</si>
  <si>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</si>
  <si>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</si>
  <si>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</si>
  <si>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</si>
  <si>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</si>
  <si>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</si>
  <si>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</si>
  <si>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</si>
  <si>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</si>
  <si>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</si>
  <si>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</si>
  <si>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</si>
  <si>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</si>
  <si>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</si>
  <si>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</si>
  <si>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</si>
  <si>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</si>
  <si>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</si>
  <si>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</si>
  <si>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</si>
  <si>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</si>
  <si>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</si>
  <si>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</si>
  <si>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</si>
  <si>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</si>
  <si>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</si>
  <si>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</si>
  <si>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</si>
  <si>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</si>
  <si>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</si>
  <si>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</si>
  <si>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</si>
  <si>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</si>
  <si>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</si>
  <si>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</si>
  <si>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</si>
  <si>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</si>
  <si>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</si>
  <si>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</si>
  <si>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</si>
  <si>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</si>
  <si>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</si>
  <si>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</si>
  <si>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</si>
  <si>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</si>
  <si>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</si>
  <si>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</si>
  <si>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</si>
  <si>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</si>
  <si>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</si>
  <si>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</si>
  <si>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</si>
  <si>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</si>
  <si>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</si>
  <si>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</si>
  <si>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</si>
  <si>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</si>
  <si>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</si>
  <si>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</si>
  <si>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</si>
  <si>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</si>
  <si>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</si>
  <si>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</si>
  <si>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</si>
  <si>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</si>
  <si>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</si>
  <si>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</si>
  <si>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</si>
  <si>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</si>
  <si>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</si>
  <si>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</si>
  <si>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</si>
  <si>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</si>
  <si>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</si>
  <si>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</si>
  <si>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</si>
  <si>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</si>
  <si>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</si>
  <si>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</si>
  <si>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</si>
  <si>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</si>
  <si>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</si>
  <si>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</si>
  <si>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</si>
  <si>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</si>
  <si>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</si>
  <si>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</si>
  <si>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</si>
  <si>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</si>
  <si>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</si>
  <si>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</si>
  <si>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</si>
  <si>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</si>
  <si>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</si>
  <si>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</si>
  <si>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</si>
  <si>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</si>
  <si>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</si>
  <si>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</si>
  <si>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</si>
  <si>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</si>
  <si>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</si>
  <si>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</si>
  <si>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</si>
  <si>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</si>
  <si>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</si>
  <si>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</si>
  <si>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</si>
  <si>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</si>
  <si>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</si>
  <si>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</si>
  <si>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</si>
  <si>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</si>
  <si>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</si>
  <si>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</si>
  <si>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</si>
  <si>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</si>
  <si>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</si>
  <si>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</si>
  <si>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</si>
  <si>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</si>
  <si>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</si>
  <si>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</si>
  <si>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</si>
  <si>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</si>
  <si>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</si>
  <si>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</si>
  <si>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</si>
  <si>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</si>
  <si>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</si>
  <si>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</si>
  <si>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</si>
  <si>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</si>
  <si>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</si>
  <si>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</si>
  <si>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</si>
  <si>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</si>
  <si>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</si>
  <si>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</si>
  <si>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</si>
  <si>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</si>
  <si>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</si>
  <si>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</si>
  <si>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</si>
  <si>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</si>
  <si>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</si>
  <si>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</si>
  <si>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</si>
  <si>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</si>
  <si>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</si>
  <si>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</si>
  <si>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</si>
  <si>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</si>
  <si>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</si>
  <si>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</si>
  <si>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</si>
  <si>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</si>
  <si>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</si>
  <si>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</si>
  <si>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</si>
  <si>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</si>
  <si>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</si>
  <si>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</si>
  <si>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</si>
  <si>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</si>
  <si>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</si>
  <si>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</si>
  <si>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</si>
  <si>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</si>
  <si>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</si>
  <si>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</si>
  <si>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</si>
  <si>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</si>
  <si>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</si>
  <si>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</si>
  <si>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</si>
  <si>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</si>
  <si>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</si>
  <si>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</si>
  <si>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</si>
  <si>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</si>
  <si>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</si>
  <si>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</si>
  <si>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</si>
  <si>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</si>
  <si>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</si>
  <si>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</si>
  <si>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</si>
  <si>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</si>
  <si>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</si>
  <si>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</si>
  <si>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</si>
  <si>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</si>
  <si>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</si>
  <si>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</si>
  <si>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</si>
  <si>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</si>
  <si>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</si>
  <si>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</si>
  <si>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</si>
  <si>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</si>
  <si>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</si>
  <si>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</si>
  <si>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</si>
  <si>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</si>
  <si>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</si>
  <si>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</si>
  <si>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</si>
  <si>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</si>
  <si>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</si>
  <si>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</si>
  <si>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</si>
  <si>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</si>
  <si>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</si>
  <si>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</si>
  <si>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</si>
  <si>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</si>
  <si>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</si>
  <si>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</si>
  <si>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</si>
  <si>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</si>
  <si>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</si>
  <si>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</si>
  <si>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</si>
  <si>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</si>
  <si>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</si>
  <si>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</si>
  <si>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</si>
  <si>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</si>
  <si>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</si>
  <si>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</si>
  <si>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</si>
  <si>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</si>
  <si>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</si>
  <si>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</si>
  <si>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</si>
  <si>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</si>
  <si>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</si>
  <si>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</si>
  <si>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</si>
  <si>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</si>
  <si>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</si>
  <si>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</si>
  <si>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</si>
  <si>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</si>
  <si>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</si>
  <si>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</si>
  <si>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</si>
  <si>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</si>
  <si>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</si>
  <si>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</si>
  <si>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</si>
  <si>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</si>
  <si>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</si>
  <si>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</si>
  <si>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</si>
  <si>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</si>
  <si>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</si>
  <si>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</si>
  <si>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</si>
  <si>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</si>
  <si>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</si>
  <si>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</si>
  <si>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</si>
  <si>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</si>
  <si>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</si>
  <si>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</si>
  <si>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</si>
  <si>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</si>
  <si>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</si>
  <si>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</si>
  <si>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</si>
  <si>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</si>
  <si>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</si>
  <si>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</si>
  <si>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</si>
  <si>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</si>
  <si>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</si>
  <si>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</si>
  <si>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</si>
  <si>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</si>
  <si>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</si>
  <si>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</si>
  <si>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</si>
  <si>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</si>
  <si>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</si>
  <si>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</si>
  <si>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</si>
  <si>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</si>
  <si>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</si>
  <si>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</si>
  <si>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</si>
  <si>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</si>
  <si>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</si>
  <si>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</si>
  <si>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</si>
  <si>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</si>
  <si>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</si>
  <si>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</si>
  <si>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</si>
  <si>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</si>
  <si>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</si>
  <si>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</si>
  <si>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</si>
  <si>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</si>
  <si>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</si>
  <si>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</si>
  <si>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</si>
  <si>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</si>
  <si>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</si>
  <si>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</si>
  <si>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</si>
  <si>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</si>
  <si>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</si>
  <si>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</si>
  <si>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</si>
  <si>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</si>
  <si>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</si>
  <si>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</si>
  <si>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</si>
  <si>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</si>
  <si>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</si>
  <si>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</si>
  <si>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</si>
  <si>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</si>
  <si>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</si>
  <si>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</si>
  <si>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</si>
  <si>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</si>
  <si>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</si>
  <si>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</si>
  <si>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</si>
  <si>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</si>
  <si>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</si>
  <si>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</si>
  <si>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</si>
  <si>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</si>
  <si>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</si>
  <si>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</si>
  <si>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</si>
  <si>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</si>
  <si>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</si>
  <si>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</si>
  <si>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</si>
  <si>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</si>
  <si>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</si>
  <si>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</si>
  <si>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</si>
  <si>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</si>
  <si>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</si>
  <si>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</si>
  <si>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</si>
  <si>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</si>
  <si>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</si>
  <si>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</si>
  <si>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</si>
  <si>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</si>
  <si>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</si>
  <si>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</si>
  <si>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</si>
  <si>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</si>
  <si>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</si>
  <si>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</si>
  <si>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</si>
  <si>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</si>
  <si>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</si>
  <si>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</si>
  <si>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</si>
  <si>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</si>
  <si>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</si>
  <si>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</si>
  <si>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</si>
  <si>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</si>
  <si>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</si>
  <si>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</si>
  <si>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</si>
  <si>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</si>
  <si>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</si>
  <si>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</si>
  <si>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</si>
  <si>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</si>
  <si>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</si>
  <si>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</si>
  <si>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</si>
  <si>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</si>
  <si>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</si>
  <si>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</si>
  <si>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</si>
  <si>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</si>
  <si>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</si>
  <si>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</si>
  <si>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</si>
  <si>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</si>
  <si>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</si>
  <si>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</si>
  <si>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</si>
  <si>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</si>
  <si>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</si>
  <si>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</si>
  <si>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</si>
  <si>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</si>
  <si>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</si>
  <si>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</si>
  <si>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</si>
  <si>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</si>
  <si>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</si>
  <si>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</si>
  <si>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</si>
  <si>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</si>
  <si>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</si>
  <si>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</si>
  <si>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</si>
  <si>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</si>
  <si>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</si>
  <si>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</si>
  <si>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</si>
  <si>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</si>
  <si>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</si>
  <si>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</si>
  <si>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</si>
  <si>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</si>
  <si>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</si>
  <si>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</si>
  <si>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</si>
  <si>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</si>
  <si>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</si>
  <si>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</si>
  <si>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</si>
  <si>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</si>
  <si>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</si>
  <si>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</si>
  <si>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</si>
  <si>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</si>
  <si>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</si>
  <si>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</si>
  <si>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</si>
  <si>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</si>
  <si>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</si>
  <si>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</si>
  <si>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</si>
  <si>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</si>
  <si>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</si>
  <si>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</si>
  <si>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</si>
  <si>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</si>
  <si>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</si>
  <si>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</si>
  <si>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</si>
  <si>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</si>
  <si>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</si>
  <si>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</si>
  <si>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</si>
  <si>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</si>
  <si>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</si>
  <si>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</si>
  <si>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</si>
  <si>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</si>
  <si>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</si>
  <si>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</si>
  <si>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</si>
  <si>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</si>
  <si>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</si>
  <si>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</si>
  <si>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</si>
  <si>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</si>
  <si>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</si>
  <si>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</si>
  <si>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</si>
  <si>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</si>
  <si>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</si>
  <si>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</si>
  <si>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</si>
  <si>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</si>
  <si>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</si>
  <si>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</si>
  <si>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</si>
  <si>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</si>
  <si>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</si>
  <si>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</si>
  <si>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</si>
  <si>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</si>
  <si>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</si>
  <si>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</si>
  <si>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</si>
  <si>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</si>
  <si>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</si>
  <si>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</si>
  <si>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</si>
  <si>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</si>
  <si>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</si>
  <si>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</si>
  <si>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</si>
  <si>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</si>
  <si>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</si>
  <si>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</si>
  <si>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</si>
  <si>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</si>
  <si>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</si>
  <si>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</si>
  <si>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</si>
  <si>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</si>
  <si>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</si>
  <si>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</si>
  <si>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</si>
  <si>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</si>
  <si>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</si>
  <si>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</si>
  <si>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</si>
  <si>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</si>
  <si>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</si>
  <si>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</si>
  <si>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</si>
  <si>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</si>
  <si>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</si>
  <si>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</si>
  <si>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</si>
  <si>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</si>
  <si>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</si>
  <si>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</si>
  <si>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</si>
  <si>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</si>
  <si>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</si>
  <si>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</si>
  <si>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</si>
  <si>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</si>
  <si>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</si>
  <si>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</si>
  <si>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</si>
  <si>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</si>
  <si>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</si>
  <si>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</si>
  <si>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</si>
  <si>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</si>
  <si>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</si>
  <si>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</si>
  <si>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</si>
  <si>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</si>
  <si>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</si>
  <si>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</si>
  <si>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</si>
  <si>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</si>
  <si>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</si>
  <si>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</si>
  <si>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</si>
  <si>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</si>
  <si>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</si>
  <si>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</si>
  <si>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</si>
  <si>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</si>
  <si>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</si>
  <si>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</si>
  <si>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</si>
  <si>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</si>
  <si>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</si>
  <si>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</si>
  <si>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</si>
  <si>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</si>
  <si>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</si>
  <si>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</si>
  <si>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</si>
  <si>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</si>
  <si>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</si>
  <si>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</si>
  <si>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</si>
  <si>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</si>
  <si>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</si>
  <si>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</si>
  <si>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</si>
  <si>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</si>
  <si>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</si>
  <si>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</si>
  <si>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</si>
  <si>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</si>
  <si>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</si>
  <si>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</si>
  <si>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</si>
  <si>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</si>
  <si>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</si>
  <si>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</si>
  <si>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</si>
  <si>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</si>
  <si>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</si>
  <si>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</si>
  <si>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</si>
  <si>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</si>
  <si>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</si>
  <si>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</si>
  <si>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</si>
  <si>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</si>
  <si>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</si>
  <si>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</si>
  <si>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</si>
  <si>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</si>
  <si>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</si>
  <si>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</si>
  <si>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</si>
  <si>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</si>
  <si>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</si>
  <si>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</si>
  <si>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</si>
  <si>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</si>
  <si>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</si>
  <si>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</si>
  <si>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</si>
  <si>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</si>
  <si>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</si>
  <si>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</si>
  <si>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</si>
  <si>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</si>
  <si>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</si>
  <si>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</si>
  <si>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</si>
  <si>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</si>
  <si>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</si>
  <si>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</si>
  <si>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</si>
  <si>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</si>
  <si>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</si>
  <si>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</si>
  <si>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</si>
  <si>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</si>
  <si>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</si>
  <si>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</si>
  <si>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</si>
  <si>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</si>
  <si>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</si>
  <si>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</si>
  <si>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</si>
  <si>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</si>
  <si>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</si>
  <si>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</si>
  <si>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</si>
  <si>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</si>
  <si>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</si>
  <si>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</si>
  <si>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</si>
  <si>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</si>
  <si>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</si>
  <si>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</si>
  <si>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</si>
  <si>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</si>
  <si>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</si>
  <si>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</si>
  <si>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</si>
  <si>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</si>
  <si>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</si>
  <si>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</si>
  <si>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</si>
  <si>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</si>
  <si>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</si>
  <si>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</si>
  <si>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</si>
  <si>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</si>
  <si>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</si>
  <si>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</si>
  <si>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</si>
  <si>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</si>
  <si>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</si>
  <si>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</si>
  <si>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</si>
  <si>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</si>
  <si>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</si>
  <si>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</si>
  <si>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</si>
  <si>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</si>
  <si>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</si>
  <si>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</si>
  <si>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</si>
  <si>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</si>
  <si>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</si>
  <si>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</si>
  <si>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</si>
  <si>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</si>
  <si>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</si>
  <si>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</si>
  <si>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</si>
  <si>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</si>
  <si>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</si>
  <si>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</si>
  <si>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</si>
  <si>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</si>
  <si>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</si>
  <si>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</si>
  <si>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</si>
  <si>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</si>
  <si>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</si>
  <si>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</si>
  <si>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</si>
  <si>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</si>
  <si>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</si>
  <si>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</si>
  <si>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</si>
  <si>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</si>
  <si>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</si>
  <si>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</si>
  <si>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</si>
  <si>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</si>
  <si>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</si>
  <si>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</si>
  <si>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</si>
  <si>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</si>
  <si>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</si>
  <si>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</si>
  <si>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</si>
  <si>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</si>
  <si>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</si>
  <si>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</si>
  <si>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</si>
  <si>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</si>
  <si>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</si>
  <si>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</si>
  <si>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</si>
  <si>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</si>
  <si>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</si>
  <si>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</si>
  <si>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</si>
  <si>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</si>
  <si>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</si>
  <si>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</si>
  <si>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</si>
  <si>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</si>
  <si>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</si>
  <si>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</si>
  <si>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</si>
  <si>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</si>
  <si>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</si>
  <si>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</si>
  <si>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</si>
  <si>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</si>
  <si>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</si>
  <si>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</si>
  <si>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</si>
  <si>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</si>
  <si>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</si>
  <si>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</si>
  <si>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</si>
  <si>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</si>
  <si>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</si>
  <si>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</si>
  <si>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</si>
  <si>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</si>
  <si>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</si>
  <si>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</si>
  <si>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</si>
  <si>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</si>
  <si>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</si>
  <si>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</si>
  <si>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</si>
  <si>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</si>
  <si>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</si>
  <si>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</si>
  <si>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</si>
  <si>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</si>
  <si>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</si>
  <si>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</si>
  <si>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</si>
  <si>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</si>
  <si>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</si>
  <si>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</si>
  <si>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</si>
  <si>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</si>
  <si>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</si>
  <si>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</si>
  <si>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</si>
  <si>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</si>
  <si>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</si>
  <si>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</si>
  <si>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</si>
  <si>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</si>
  <si>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</si>
  <si>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</si>
  <si>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</si>
  <si>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</si>
  <si>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</si>
  <si>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</si>
  <si>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</si>
  <si>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</si>
  <si>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</si>
  <si>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</si>
  <si>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</si>
  <si>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</si>
  <si>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</si>
  <si>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</si>
  <si>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</si>
  <si>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</si>
  <si>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</si>
  <si>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</si>
  <si>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</si>
  <si>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</si>
  <si>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</si>
  <si>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</si>
  <si>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</si>
  <si>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</si>
  <si>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</si>
  <si>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</si>
  <si>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</si>
  <si>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</si>
  <si>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</si>
  <si>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</si>
  <si>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</si>
  <si>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</si>
  <si>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</si>
  <si>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</si>
  <si>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</si>
  <si>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</si>
  <si>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</si>
  <si>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</si>
  <si>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</si>
  <si>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</si>
  <si>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</si>
  <si>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</si>
  <si>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</si>
  <si>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</si>
  <si>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</si>
  <si>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</si>
  <si>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</si>
  <si>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</si>
  <si>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</si>
  <si>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</si>
  <si>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</si>
  <si>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</si>
  <si>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</si>
  <si>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</si>
  <si>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</si>
  <si>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</si>
  <si>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</si>
  <si>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</si>
  <si>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</si>
  <si>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</si>
  <si>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</si>
  <si>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</si>
  <si>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</si>
  <si>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</si>
  <si>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</si>
  <si>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</si>
  <si>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</si>
  <si>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</si>
  <si>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</si>
  <si>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</si>
  <si>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</si>
  <si>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</si>
  <si>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</si>
  <si>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</si>
  <si>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</si>
  <si>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</si>
  <si>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</si>
  <si>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</si>
  <si>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</si>
  <si>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</si>
  <si>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</si>
  <si>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</si>
  <si>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</si>
  <si>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</si>
  <si>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</si>
  <si>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</si>
  <si>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</si>
  <si>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</si>
  <si>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</si>
  <si>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</si>
  <si>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</si>
  <si>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</si>
  <si>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</si>
  <si>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</si>
  <si>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</si>
  <si>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</si>
  <si>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</si>
  <si>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</si>
  <si>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</si>
  <si>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</si>
  <si>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</si>
  <si>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</si>
  <si>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</si>
  <si>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</si>
  <si>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</si>
  <si>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</si>
  <si>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</si>
  <si>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</si>
  <si>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</si>
  <si>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</si>
  <si>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</si>
  <si>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</si>
  <si>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</si>
  <si>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</si>
  <si>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</si>
  <si>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</si>
  <si>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</si>
  <si>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</si>
  <si>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</si>
  <si>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</si>
  <si>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</si>
  <si>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</si>
  <si>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</si>
  <si>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</si>
  <si>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</si>
  <si>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</si>
  <si>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</si>
  <si>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</si>
  <si>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</si>
  <si>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</si>
  <si>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</si>
  <si>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</si>
  <si>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</si>
  <si>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</si>
  <si>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</si>
  <si>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</si>
  <si>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</si>
  <si>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</si>
  <si>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</si>
  <si>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</si>
  <si>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</si>
  <si>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</si>
  <si>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</si>
  <si>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</si>
  <si>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</si>
  <si>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</si>
  <si>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</si>
  <si>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</si>
  <si>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</si>
  <si>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</si>
  <si>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</si>
  <si>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</si>
  <si>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</si>
  <si>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</si>
  <si>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</si>
  <si>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</si>
  <si>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</si>
  <si>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</si>
  <si>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</si>
  <si>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</si>
  <si>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</si>
  <si>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</si>
  <si>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</si>
  <si>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</si>
  <si>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</si>
  <si>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</si>
  <si>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</si>
  <si>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</si>
  <si>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</si>
  <si>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</si>
  <si>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</si>
  <si>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</si>
  <si>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</si>
  <si>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</si>
  <si>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</si>
  <si>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</si>
  <si>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</si>
  <si>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</si>
  <si>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</si>
  <si>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</si>
  <si>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</si>
  <si>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</si>
  <si>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</si>
  <si>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</si>
  <si>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</si>
  <si>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</si>
  <si>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</si>
  <si>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</si>
  <si>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</si>
  <si>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</si>
  <si>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</si>
  <si>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</si>
  <si>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</si>
  <si>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</si>
  <si>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</si>
  <si>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</si>
  <si>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</si>
  <si>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</si>
  <si>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</si>
  <si>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</si>
  <si>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</si>
  <si>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</si>
  <si>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</si>
  <si>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</si>
  <si>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</si>
  <si>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</si>
  <si>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</si>
  <si>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</si>
  <si>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</si>
  <si>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</si>
  <si>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</si>
  <si>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</si>
  <si>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</si>
  <si>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</si>
  <si>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</si>
  <si>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</si>
  <si>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</si>
  <si>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</si>
  <si>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</si>
  <si>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</si>
  <si>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</si>
  <si>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</si>
  <si>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</si>
  <si>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</si>
  <si>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</si>
  <si>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</si>
  <si>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</si>
  <si>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</si>
  <si>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</si>
  <si>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</si>
  <si>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</si>
  <si>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</si>
  <si>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</si>
  <si>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</si>
  <si>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</si>
  <si>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</si>
  <si>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</si>
  <si>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</si>
  <si>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</si>
  <si>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</si>
  <si>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</si>
  <si>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</si>
  <si>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</si>
  <si>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</si>
  <si>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</si>
  <si>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</si>
  <si>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</si>
  <si>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</si>
  <si>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</si>
  <si>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</si>
  <si>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</si>
  <si>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</si>
  <si>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</si>
  <si>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</si>
  <si>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</si>
  <si>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</si>
  <si>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</si>
  <si>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</si>
  <si>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</si>
  <si>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</si>
  <si>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</si>
  <si>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</si>
  <si>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</si>
  <si>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</si>
  <si>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</si>
  <si>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</si>
  <si>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</si>
  <si>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</si>
  <si>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</si>
  <si>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</si>
  <si>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</si>
  <si>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</si>
  <si>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</si>
  <si>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</si>
  <si>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</si>
  <si>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</si>
  <si>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</si>
  <si>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</si>
  <si>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</si>
  <si>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</si>
  <si>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</si>
  <si>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</si>
  <si>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</si>
  <si>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</si>
  <si>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</si>
  <si>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</si>
  <si>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</si>
  <si>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</si>
  <si>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</si>
  <si>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</si>
  <si>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</si>
  <si>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</si>
  <si>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</si>
  <si>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</si>
  <si>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</si>
  <si>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</si>
  <si>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</si>
  <si>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</si>
  <si>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</si>
  <si>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</si>
  <si>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</si>
  <si>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</si>
  <si>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</si>
  <si>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</si>
  <si>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</si>
  <si>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</si>
  <si>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</si>
  <si>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</si>
  <si>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</si>
  <si>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</si>
  <si>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</si>
  <si>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</si>
  <si>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</si>
  <si>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</si>
  <si>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</si>
  <si>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</si>
  <si>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</si>
  <si>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</si>
  <si>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</si>
  <si>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</si>
  <si>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</si>
  <si>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</si>
  <si>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</si>
  <si>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</si>
  <si>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</si>
  <si>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</si>
  <si>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</si>
  <si>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</si>
  <si>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</si>
  <si>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</si>
  <si>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</si>
  <si>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</si>
  <si>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</si>
  <si>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</si>
  <si>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</si>
  <si>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</si>
  <si>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</si>
  <si>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</si>
  <si>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</si>
  <si>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</si>
  <si>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</si>
  <si>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</si>
  <si>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</si>
  <si>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</si>
  <si>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</si>
  <si>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</si>
  <si>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</si>
  <si>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</si>
  <si>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</si>
  <si>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</si>
  <si>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</si>
  <si>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</si>
  <si>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</si>
  <si>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</si>
  <si>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</si>
  <si>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</si>
  <si>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</si>
  <si>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</si>
  <si>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</si>
  <si>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</si>
  <si>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</si>
  <si>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</si>
  <si>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</si>
  <si>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</si>
  <si>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</si>
  <si>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</si>
  <si>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</si>
  <si>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</si>
  <si>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</si>
  <si>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</si>
  <si>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</si>
  <si>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</si>
  <si>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</si>
  <si>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</si>
  <si>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</si>
  <si>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</si>
  <si>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</si>
  <si>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</si>
  <si>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</si>
  <si>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</si>
  <si>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</si>
  <si>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</si>
  <si>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</si>
  <si>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</si>
  <si>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</si>
  <si>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</si>
  <si>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</si>
  <si>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</si>
  <si>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</si>
  <si>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</si>
  <si>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</si>
  <si>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</si>
  <si>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</si>
  <si>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</si>
  <si>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</si>
  <si>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</si>
  <si>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</si>
  <si>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</si>
  <si>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</si>
  <si>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</si>
  <si>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</si>
  <si>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</si>
  <si>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</si>
  <si>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</si>
  <si>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</si>
  <si>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</si>
  <si>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</si>
  <si>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</si>
  <si>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</si>
  <si>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</si>
  <si>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</si>
  <si>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</si>
  <si>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</si>
  <si>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</si>
  <si>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</si>
  <si>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</si>
  <si>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</si>
  <si>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</si>
  <si>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</si>
  <si>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</si>
  <si>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</si>
  <si>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</si>
  <si>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</si>
  <si>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</si>
  <si>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</si>
  <si>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</si>
  <si>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</si>
  <si>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</si>
  <si>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</si>
  <si>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</si>
  <si>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</si>
  <si>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</si>
  <si>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</si>
  <si>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</si>
  <si>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</si>
  <si>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</si>
  <si>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</si>
  <si>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</si>
  <si>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</si>
  <si>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</si>
  <si>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</si>
  <si>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</si>
  <si>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</si>
  <si>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</si>
  <si>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</si>
  <si>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</si>
  <si>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</si>
  <si>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</si>
  <si>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</si>
  <si>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</si>
  <si>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</si>
  <si>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</si>
  <si>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</si>
  <si>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</si>
  <si>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</si>
  <si>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</si>
  <si>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</si>
  <si>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</si>
  <si>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</si>
  <si>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</si>
  <si>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</si>
  <si>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</si>
  <si>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</si>
  <si>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</si>
  <si>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</si>
  <si>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</si>
  <si>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</si>
  <si>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</si>
  <si>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</si>
  <si>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</si>
  <si>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</si>
  <si>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</si>
  <si>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</si>
  <si>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</si>
  <si>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</si>
  <si>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</si>
  <si>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</si>
  <si>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</si>
  <si>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</si>
  <si>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</si>
  <si>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</si>
  <si>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</si>
  <si>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</si>
  <si>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</si>
  <si>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</si>
  <si>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</si>
  <si>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</si>
  <si>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</si>
  <si>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</si>
  <si>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</si>
  <si>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</si>
  <si>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</si>
  <si>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</si>
  <si>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</si>
  <si>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</si>
  <si>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</si>
  <si>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</si>
  <si>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</si>
  <si>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</si>
  <si>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</si>
  <si>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</si>
  <si>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</si>
  <si>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</si>
  <si>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</si>
  <si>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</si>
  <si>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</si>
  <si>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</si>
  <si>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</si>
  <si>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</si>
  <si>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</si>
  <si>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</si>
  <si>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</si>
  <si>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</si>
  <si>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</si>
  <si>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</si>
  <si>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</si>
  <si>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</si>
  <si>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</si>
  <si>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</si>
  <si>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</si>
  <si>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</si>
  <si>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</si>
  <si>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</si>
  <si>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</si>
  <si>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</si>
  <si>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</si>
  <si>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</si>
  <si>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</si>
  <si>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</si>
  <si>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</si>
  <si>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</si>
  <si>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</si>
  <si>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</si>
  <si>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</si>
  <si>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</si>
  <si>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</si>
  <si>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</si>
  <si>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</si>
  <si>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</si>
  <si>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</si>
  <si>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</si>
  <si>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</si>
  <si>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</si>
  <si>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</si>
  <si>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</si>
  <si>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</si>
  <si>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</si>
  <si>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</si>
  <si>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</si>
  <si>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</si>
  <si>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</si>
  <si>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</si>
  <si>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</si>
  <si>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</si>
  <si>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</si>
  <si>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</si>
  <si>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</si>
  <si>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</si>
  <si>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</si>
  <si>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</si>
  <si>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</si>
  <si>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</si>
  <si>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</si>
  <si>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</si>
  <si>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</si>
  <si>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</si>
  <si>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</si>
  <si>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</si>
  <si>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</si>
  <si>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</si>
  <si>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</si>
  <si>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</si>
  <si>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</si>
  <si>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</si>
  <si>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</si>
  <si>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</si>
  <si>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</si>
  <si>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</si>
  <si>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</si>
  <si>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</si>
  <si>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</si>
  <si>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</si>
  <si>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</si>
  <si>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</si>
  <si>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</si>
  <si>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</si>
  <si>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</si>
  <si>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</si>
  <si>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</si>
  <si>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</si>
  <si>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</si>
  <si>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</si>
  <si>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</si>
  <si>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</si>
  <si>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</si>
  <si>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</si>
  <si>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</si>
  <si>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</si>
  <si>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</si>
  <si>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</si>
  <si>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</si>
  <si>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</si>
  <si>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</si>
  <si>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</si>
  <si>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</si>
  <si>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</si>
  <si>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</si>
  <si>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</si>
  <si>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</si>
  <si>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</si>
  <si>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</si>
  <si>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</si>
  <si>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</si>
  <si>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</si>
  <si>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</si>
  <si>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</si>
  <si>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</si>
  <si>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</si>
  <si>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</si>
  <si>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</si>
  <si>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</si>
  <si>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</si>
  <si>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</si>
  <si>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</si>
  <si>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</si>
  <si>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</si>
  <si>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</si>
  <si>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</si>
  <si>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</si>
  <si>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</si>
  <si>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</si>
  <si>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</si>
  <si>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</si>
  <si>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</si>
  <si>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</si>
  <si>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</si>
  <si>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</si>
  <si>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</si>
  <si>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</si>
  <si>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</si>
  <si>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</si>
  <si>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</si>
  <si>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</si>
  <si>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</si>
  <si>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</si>
  <si>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</si>
  <si>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</si>
  <si>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</si>
  <si>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</si>
  <si>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</si>
  <si>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</si>
  <si>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</si>
  <si>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</si>
  <si>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</si>
  <si>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</si>
  <si>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</si>
  <si>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</si>
  <si>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</si>
  <si>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</si>
  <si>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</si>
  <si>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</si>
  <si>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</si>
  <si>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</si>
  <si>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</si>
  <si>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</si>
  <si>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</si>
  <si>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</si>
  <si>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</si>
  <si>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</si>
  <si>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</si>
  <si>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</si>
  <si>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</si>
  <si>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</si>
  <si>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</si>
  <si>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</si>
  <si>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</si>
  <si>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</si>
  <si>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</si>
  <si>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</si>
  <si>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</si>
  <si>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</si>
  <si>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</si>
  <si>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</si>
  <si>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</si>
  <si>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</si>
  <si>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</si>
  <si>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</si>
  <si>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</si>
  <si>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</si>
  <si>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</si>
  <si>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</si>
  <si>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</si>
  <si>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</si>
  <si>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</si>
  <si>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</si>
  <si>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</si>
  <si>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</si>
  <si>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</si>
  <si>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</si>
  <si>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</si>
  <si>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</si>
  <si>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</si>
  <si>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</si>
  <si>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</si>
  <si>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</si>
  <si>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</si>
  <si>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</si>
  <si>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</si>
  <si>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</si>
  <si>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</si>
  <si>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</si>
  <si>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</si>
  <si>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</si>
  <si>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</si>
  <si>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</si>
  <si>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</si>
  <si>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</si>
  <si>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</si>
  <si>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</si>
  <si>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</si>
  <si>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</si>
  <si>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</si>
  <si>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</si>
  <si>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</si>
  <si>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</si>
  <si>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</si>
  <si>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</si>
  <si>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</si>
  <si>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</si>
  <si>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</si>
  <si>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</si>
  <si>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</si>
  <si>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</si>
  <si>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</si>
  <si>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</si>
  <si>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</si>
  <si>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</si>
  <si>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</si>
  <si>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</si>
  <si>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</si>
  <si>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</si>
  <si>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</si>
  <si>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</si>
  <si>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</si>
  <si>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</si>
  <si>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</si>
  <si>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</si>
  <si>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</si>
  <si>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</si>
  <si>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</si>
  <si>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</si>
  <si>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</si>
  <si>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</si>
  <si>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</si>
  <si>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</si>
  <si>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</si>
  <si>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</si>
  <si>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</si>
  <si>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</si>
  <si>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</si>
  <si>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</si>
  <si>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</si>
  <si>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</si>
  <si>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</si>
  <si>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</si>
  <si>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</si>
  <si>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</si>
  <si>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</si>
  <si>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</si>
  <si>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</si>
  <si>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</si>
  <si>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</si>
  <si>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</si>
  <si>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</si>
  <si>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</si>
  <si>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</si>
  <si>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</si>
  <si>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</si>
  <si>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</si>
  <si>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</si>
  <si>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</si>
  <si>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</si>
  <si>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</si>
  <si>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</si>
  <si>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</si>
  <si>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</si>
  <si>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</si>
  <si>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</si>
  <si>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</si>
  <si>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</si>
  <si>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</si>
  <si>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</si>
  <si>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</si>
  <si>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</si>
  <si>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</si>
  <si>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</si>
  <si>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</si>
  <si>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</si>
  <si>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</si>
  <si>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</si>
  <si>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</si>
  <si>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</si>
  <si>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</si>
  <si>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</si>
  <si>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</si>
  <si>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</si>
  <si>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</si>
  <si>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</si>
  <si>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</si>
  <si>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</si>
  <si>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</si>
  <si>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</si>
  <si>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</si>
  <si>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</si>
  <si>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</si>
  <si>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</si>
  <si>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</si>
  <si>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</si>
  <si>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</si>
  <si>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</si>
  <si>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</si>
  <si>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</si>
  <si>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</si>
  <si>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</si>
  <si>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</si>
  <si>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</si>
  <si>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</si>
  <si>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</si>
  <si>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</si>
  <si>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</si>
  <si>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</si>
  <si>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</si>
  <si>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</si>
  <si>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</si>
  <si>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</si>
  <si>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</si>
  <si>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</si>
  <si>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</si>
  <si>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</si>
  <si>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</si>
  <si>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</si>
  <si>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</si>
  <si>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</si>
  <si>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</si>
  <si>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</si>
  <si>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</si>
  <si>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</si>
  <si>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</si>
  <si>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</si>
  <si>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</si>
  <si>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</si>
  <si>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</si>
  <si>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</si>
  <si>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</si>
  <si>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</si>
  <si>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</si>
  <si>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</si>
  <si>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</si>
  <si>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</si>
  <si>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</si>
  <si>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</si>
  <si>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</si>
  <si>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</si>
  <si>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</si>
  <si>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</si>
  <si>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</si>
  <si>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</si>
  <si>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</si>
  <si>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</si>
  <si>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</si>
  <si>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</si>
  <si>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</si>
  <si>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</si>
  <si>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</si>
  <si>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</si>
  <si>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</si>
  <si>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</si>
  <si>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</si>
  <si>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</si>
  <si>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</si>
  <si>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</si>
  <si>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</si>
  <si>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</si>
  <si>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</si>
  <si>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</si>
  <si>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</si>
  <si>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</si>
  <si>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</si>
  <si>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</si>
  <si>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</si>
  <si>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</si>
  <si>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</si>
  <si>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</si>
  <si>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</si>
  <si>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</si>
  <si>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</si>
  <si>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</si>
  <si>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</si>
  <si>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</si>
  <si>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</si>
  <si>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</si>
  <si>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</si>
  <si>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</si>
  <si>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</si>
  <si>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</si>
  <si>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</si>
  <si>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</si>
  <si>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</si>
  <si>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</si>
  <si>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</si>
  <si>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</si>
  <si>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</si>
  <si>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</si>
  <si>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</si>
  <si>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</si>
  <si>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</si>
  <si>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</si>
  <si>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</si>
  <si>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</si>
  <si>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</si>
  <si>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</si>
  <si>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</si>
  <si>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</si>
  <si>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</si>
  <si>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</si>
  <si>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</si>
  <si>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</si>
  <si>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</si>
  <si>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</si>
  <si>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</si>
  <si>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</si>
  <si>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</si>
  <si>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</si>
  <si>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</si>
  <si>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</si>
  <si>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</si>
  <si>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</si>
  <si>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</si>
  <si>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</si>
  <si>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</si>
  <si>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</si>
  <si>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</si>
  <si>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</si>
  <si>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</si>
  <si>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</si>
  <si>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</si>
  <si>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</si>
  <si>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</si>
  <si>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</si>
  <si>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</si>
  <si>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</si>
  <si>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</si>
  <si>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</si>
  <si>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</si>
  <si>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</si>
  <si>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</si>
  <si>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</si>
  <si>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</si>
  <si>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</si>
  <si>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</si>
  <si>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</si>
  <si>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</si>
  <si>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</si>
  <si>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</si>
  <si>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</si>
  <si>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</si>
  <si>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</si>
  <si>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</si>
  <si>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</si>
  <si>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</si>
  <si>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</si>
  <si>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</si>
  <si>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</si>
  <si>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</si>
  <si>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</si>
  <si>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</si>
  <si>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</si>
  <si>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</si>
  <si>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</si>
  <si>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</si>
  <si>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</si>
  <si>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</si>
  <si>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</si>
  <si>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</si>
  <si>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</si>
  <si>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</si>
  <si>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</si>
  <si>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</si>
  <si>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</si>
  <si>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</si>
  <si>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</si>
  <si>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</si>
  <si>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</si>
  <si>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</si>
  <si>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</si>
  <si>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</si>
  <si>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</si>
  <si>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</si>
  <si>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</si>
  <si>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</si>
  <si>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</si>
  <si>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</si>
  <si>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</si>
  <si>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</si>
  <si>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</si>
  <si>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</si>
  <si>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</si>
  <si>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</si>
  <si>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</si>
  <si>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</si>
  <si>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</si>
  <si>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</si>
  <si>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</si>
  <si>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</si>
  <si>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</si>
  <si>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</si>
  <si>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</si>
  <si>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</si>
  <si>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</si>
  <si>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</si>
  <si>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</si>
  <si>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</si>
  <si>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</si>
  <si>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</si>
  <si>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</si>
  <si>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</si>
  <si>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</si>
  <si>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</si>
  <si>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</si>
  <si>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</si>
  <si>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</si>
  <si>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</si>
  <si>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</si>
  <si>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</si>
  <si>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</si>
  <si>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</si>
  <si>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</si>
  <si>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</si>
  <si>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</si>
  <si>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</si>
  <si>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</si>
  <si>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</si>
  <si>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</si>
  <si>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</si>
  <si>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</si>
  <si>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</si>
  <si>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</si>
  <si>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</si>
  <si>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</si>
  <si>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</si>
  <si>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</si>
  <si>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</si>
  <si>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</si>
  <si>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</si>
  <si>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</si>
  <si>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</si>
  <si>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</si>
  <si>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</si>
  <si>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</si>
  <si>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</si>
  <si>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</si>
  <si>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</si>
  <si>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</si>
  <si>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</si>
  <si>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</si>
  <si>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</si>
  <si>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</si>
  <si>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</si>
  <si>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</si>
  <si>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</si>
  <si>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</si>
  <si>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</si>
  <si>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</si>
  <si>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</si>
  <si>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</si>
  <si>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</si>
  <si>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</si>
  <si>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</si>
  <si>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</si>
  <si>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</si>
  <si>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</si>
  <si>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</si>
  <si>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</si>
  <si>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</si>
  <si>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</si>
  <si>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</si>
  <si>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</si>
  <si>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</si>
  <si>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</si>
  <si>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</si>
  <si>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</si>
  <si>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</si>
  <si>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</si>
  <si>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</si>
  <si>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</si>
  <si>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</si>
  <si>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</si>
  <si>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</si>
  <si>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</si>
  <si>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</si>
  <si>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</si>
  <si>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</si>
  <si>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</si>
  <si>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</si>
  <si>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</si>
  <si>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</si>
  <si>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</si>
  <si>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</si>
  <si>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</si>
  <si>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</si>
  <si>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</si>
  <si>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</si>
  <si>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</si>
  <si>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</si>
  <si>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</si>
  <si>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</si>
  <si>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</si>
  <si>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</si>
  <si>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</si>
  <si>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</si>
  <si>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</si>
  <si>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</si>
  <si>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</si>
  <si>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</si>
  <si>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</si>
  <si>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</si>
  <si>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</si>
  <si>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</si>
  <si>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</si>
  <si>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</si>
  <si>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</si>
  <si>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</si>
  <si>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</si>
  <si>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</si>
  <si>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</si>
  <si>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</si>
  <si>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</si>
  <si>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</si>
  <si>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</si>
  <si>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</si>
  <si>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</si>
  <si>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</si>
  <si>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</si>
  <si>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</si>
  <si>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</si>
  <si>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</si>
  <si>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</si>
  <si>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</si>
  <si>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</si>
  <si>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</si>
  <si>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</si>
  <si>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</si>
  <si>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</si>
  <si>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</si>
  <si>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</si>
  <si>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</si>
  <si>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</si>
  <si>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</si>
  <si>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</si>
  <si>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</si>
  <si>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</si>
  <si>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</si>
  <si>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</si>
  <si>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</si>
  <si>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</si>
  <si>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</si>
  <si>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</si>
  <si>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</si>
  <si>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</si>
  <si>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</si>
  <si>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</si>
  <si>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</si>
  <si>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</si>
  <si>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</si>
  <si>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</si>
  <si>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</si>
  <si>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</si>
  <si>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</si>
  <si>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</si>
  <si>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</si>
  <si>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</si>
  <si>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</si>
  <si>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</si>
  <si>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</si>
  <si>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</si>
  <si>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</si>
  <si>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</si>
  <si>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</si>
  <si>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</si>
  <si>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</si>
  <si>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</si>
  <si>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</si>
  <si>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</si>
  <si>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</si>
  <si>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</si>
  <si>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</si>
  <si>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</si>
  <si>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</si>
  <si>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</si>
  <si>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</si>
  <si>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</si>
  <si>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</si>
  <si>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</si>
  <si>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</si>
  <si>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</si>
  <si>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</si>
  <si>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</si>
  <si>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</si>
  <si>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</si>
  <si>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</si>
  <si>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</si>
  <si>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</si>
  <si>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</si>
  <si>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</si>
  <si>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</si>
  <si>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</si>
  <si>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</si>
  <si>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</si>
  <si>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</si>
  <si>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</si>
  <si>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</si>
  <si>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</si>
  <si>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</si>
  <si>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</si>
  <si>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</si>
  <si>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</si>
  <si>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</si>
  <si>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</si>
  <si>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</si>
  <si>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</si>
  <si>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</si>
  <si>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</si>
  <si>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</si>
  <si>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</si>
  <si>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</si>
  <si>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</si>
  <si>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</si>
  <si>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</si>
  <si>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</si>
  <si>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</si>
  <si>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</si>
  <si>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</si>
  <si>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</si>
  <si>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</si>
  <si>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</si>
  <si>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</si>
  <si>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</si>
  <si>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</si>
  <si>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</si>
  <si>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</si>
  <si>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</si>
  <si>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</si>
  <si>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</si>
  <si>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</si>
  <si>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</si>
  <si>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</si>
  <si>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</si>
  <si>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</si>
  <si>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</si>
  <si>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</si>
  <si>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</si>
  <si>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</si>
  <si>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</si>
  <si>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</si>
  <si>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</si>
  <si>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</si>
  <si>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</si>
  <si>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</si>
  <si>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</si>
  <si>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</si>
  <si>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</si>
  <si>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</si>
  <si>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</si>
  <si>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</si>
  <si>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</si>
  <si>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</si>
  <si>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</si>
  <si>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</si>
  <si>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</si>
  <si>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</si>
  <si>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</si>
  <si>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</si>
  <si>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</si>
  <si>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</si>
  <si>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</si>
  <si>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</si>
  <si>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</si>
  <si>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</si>
  <si>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</si>
  <si>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</si>
  <si>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</si>
  <si>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</si>
  <si>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</si>
  <si>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</si>
  <si>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</si>
  <si>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</si>
  <si>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</si>
  <si>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</si>
  <si>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</si>
  <si>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</si>
  <si>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</si>
  <si>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</si>
  <si>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</si>
  <si>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</si>
  <si>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</si>
  <si>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</si>
  <si>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</si>
  <si>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</si>
  <si>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</si>
  <si>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</si>
  <si>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</si>
  <si>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</si>
  <si>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</si>
  <si>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</si>
  <si>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</si>
  <si>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</si>
  <si>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</si>
  <si>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</si>
  <si>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</si>
  <si>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</si>
  <si>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</si>
  <si>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</si>
  <si>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</si>
  <si>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</si>
  <si>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</si>
  <si>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</si>
  <si>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</si>
  <si>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</si>
  <si>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</si>
  <si>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</si>
  <si>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</si>
  <si>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</si>
  <si>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</si>
  <si>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</si>
  <si>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</si>
  <si>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</si>
  <si>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</si>
  <si>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</si>
  <si>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</si>
  <si>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</si>
  <si>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</si>
  <si>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</si>
  <si>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</si>
  <si>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</si>
  <si>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</si>
  <si>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</si>
  <si>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</si>
  <si>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</si>
  <si>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</si>
  <si>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</si>
  <si>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</si>
  <si>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</si>
  <si>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</si>
  <si>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</si>
  <si>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</si>
  <si>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</si>
  <si>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</si>
  <si>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</si>
  <si>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</si>
  <si>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</si>
  <si>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</si>
  <si>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</si>
  <si>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</si>
  <si>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</si>
  <si>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</si>
  <si>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</si>
  <si>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</si>
  <si>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</si>
  <si>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</si>
  <si>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</si>
  <si>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</si>
  <si>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</si>
  <si>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</si>
  <si>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</si>
  <si>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</si>
  <si>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</si>
  <si>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</si>
  <si>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</si>
  <si>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</si>
  <si>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</si>
  <si>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</si>
  <si>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</si>
  <si>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</si>
  <si>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</si>
  <si>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</si>
  <si>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</si>
  <si>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</si>
  <si>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</si>
  <si>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</si>
  <si>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</si>
  <si>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</si>
  <si>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</si>
  <si>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</si>
  <si>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</si>
  <si>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</si>
  <si>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</si>
  <si>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</si>
  <si>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</si>
  <si>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</si>
  <si>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</si>
  <si>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</si>
  <si>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</si>
  <si>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</si>
  <si>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</si>
  <si>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</si>
  <si>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</si>
  <si>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</si>
  <si>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</si>
  <si>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</si>
  <si>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</si>
  <si>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</si>
  <si>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</si>
  <si>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</si>
  <si>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</si>
  <si>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</si>
  <si>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</si>
  <si>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</si>
  <si>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</si>
  <si>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</si>
  <si>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</si>
  <si>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</si>
  <si>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</si>
  <si>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</si>
  <si>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</si>
  <si>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</si>
  <si>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</si>
  <si>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</si>
  <si>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</si>
  <si>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</si>
  <si>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</si>
  <si>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</si>
  <si>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</si>
  <si>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</si>
  <si>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</si>
  <si>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</si>
  <si>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</si>
  <si>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</si>
  <si>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</si>
  <si>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</si>
  <si>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</si>
  <si>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</si>
  <si>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</si>
  <si>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</si>
  <si>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</si>
  <si>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</si>
  <si>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</si>
  <si>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</si>
  <si>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</si>
  <si>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</si>
  <si>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</si>
  <si>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</si>
  <si>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</si>
  <si>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</si>
  <si>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</si>
  <si>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</si>
  <si>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</si>
  <si>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</si>
  <si>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</si>
  <si>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</si>
  <si>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</si>
  <si>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</si>
  <si>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</si>
  <si>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</si>
  <si>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</si>
  <si>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</si>
  <si>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</si>
  <si>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</si>
  <si>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</si>
  <si>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</si>
  <si>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</si>
  <si>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</si>
  <si>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</si>
  <si>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</si>
  <si>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</si>
  <si>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</si>
  <si>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</si>
  <si>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</si>
  <si>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</si>
  <si>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</si>
  <si>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</si>
  <si>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</si>
  <si>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</si>
  <si>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</si>
  <si>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</si>
  <si>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</si>
  <si>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</si>
  <si>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</si>
  <si>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</si>
  <si>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</si>
  <si>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</si>
  <si>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</si>
  <si>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</si>
  <si>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</si>
  <si>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</si>
  <si>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</si>
  <si>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</si>
  <si>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</si>
  <si>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</si>
  <si>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</si>
  <si>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</si>
  <si>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</si>
  <si>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</si>
  <si>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</si>
  <si>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</si>
  <si>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</si>
  <si>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</si>
  <si>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</si>
  <si>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</si>
  <si>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</si>
  <si>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</si>
  <si>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</si>
  <si>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</si>
  <si>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</si>
  <si>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</si>
  <si>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</si>
  <si>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</si>
  <si>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</si>
  <si>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</si>
  <si>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</si>
  <si>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</si>
  <si>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</si>
  <si>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</si>
  <si>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</si>
  <si>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</si>
  <si>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</si>
  <si>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</si>
  <si>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</si>
  <si>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</si>
  <si>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</si>
  <si>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</si>
  <si>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</si>
  <si>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</si>
  <si>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</si>
  <si>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</si>
  <si>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</si>
  <si>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</si>
  <si>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</si>
  <si>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</si>
  <si>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</si>
  <si>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</si>
  <si>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</si>
  <si>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</si>
  <si>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</si>
  <si>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</si>
  <si>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</si>
  <si>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</si>
  <si>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</si>
  <si>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</si>
  <si>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</si>
  <si>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</si>
  <si>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</si>
  <si>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</si>
  <si>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</si>
  <si>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</si>
  <si>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</si>
  <si>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</si>
  <si>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</si>
  <si>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</si>
  <si>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</si>
  <si>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</si>
  <si>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</si>
  <si>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</si>
  <si>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</si>
  <si>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</si>
  <si>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</si>
  <si>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</si>
  <si>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</si>
  <si>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</si>
  <si>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</si>
  <si>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</si>
  <si>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</si>
  <si>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</si>
  <si>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</si>
  <si>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</si>
  <si>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</si>
  <si>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</si>
  <si>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</si>
  <si>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</si>
  <si>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</si>
  <si>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</si>
  <si>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</si>
  <si>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</si>
  <si>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</si>
  <si>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</si>
  <si>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</si>
  <si>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</si>
  <si>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</si>
  <si>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</si>
  <si>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</si>
  <si>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</si>
  <si>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</si>
  <si>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</si>
  <si>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</si>
  <si>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</si>
  <si>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</si>
  <si>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</si>
  <si>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</si>
  <si>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</si>
  <si>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</si>
  <si>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</si>
  <si>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</si>
  <si>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</si>
  <si>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</si>
  <si>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</si>
  <si>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</si>
  <si>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</si>
  <si>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</si>
  <si>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</si>
  <si>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</si>
  <si>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</si>
  <si>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</si>
  <si>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</si>
  <si>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</si>
  <si>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</si>
  <si>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</si>
  <si>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</si>
  <si>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</si>
  <si>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</si>
  <si>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</si>
  <si>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</si>
  <si>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</si>
  <si>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</si>
  <si>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</si>
  <si>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</si>
  <si>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</si>
  <si>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</si>
  <si>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</si>
  <si>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</si>
  <si>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</si>
  <si>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</si>
  <si>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</si>
  <si>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</si>
  <si>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</si>
  <si>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</si>
  <si>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</si>
  <si>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</si>
  <si>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</si>
  <si>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</si>
  <si>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</si>
  <si>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</si>
  <si>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</si>
  <si>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</si>
  <si>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</si>
  <si>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</si>
  <si>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</si>
  <si>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</si>
  <si>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</si>
  <si>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</si>
  <si>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</si>
  <si>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</si>
  <si>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</si>
  <si>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</si>
  <si>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</si>
  <si>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</si>
  <si>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</si>
  <si>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</si>
  <si>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</si>
  <si>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</si>
  <si>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</si>
  <si>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</si>
  <si>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</si>
  <si>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</si>
  <si>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</si>
  <si>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</si>
  <si>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</si>
  <si>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</si>
  <si>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</si>
  <si>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</si>
  <si>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</si>
  <si>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</si>
  <si>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</si>
  <si>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</si>
  <si>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</si>
  <si>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</si>
  <si>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</si>
  <si>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</si>
  <si>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</si>
  <si>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</si>
  <si>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</si>
  <si>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</si>
  <si>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</si>
  <si>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</si>
  <si>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</si>
  <si>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</si>
  <si>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</si>
  <si>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</si>
  <si>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</si>
  <si>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</si>
  <si>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</si>
  <si>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</si>
  <si>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</si>
  <si>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</si>
  <si>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</si>
  <si>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</si>
  <si>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</si>
  <si>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</si>
  <si>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</si>
  <si>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</si>
  <si>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</si>
  <si>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</si>
  <si>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</si>
  <si>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</si>
  <si>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</si>
  <si>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</si>
  <si>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</si>
  <si>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</si>
  <si>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</si>
  <si>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</si>
  <si>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</si>
  <si>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</si>
  <si>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</si>
  <si>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</si>
  <si>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</si>
  <si>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</si>
  <si>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</si>
  <si>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</si>
  <si>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</si>
  <si>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</si>
  <si>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</si>
  <si>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</si>
  <si>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</si>
  <si>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</si>
  <si>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</si>
  <si>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</si>
  <si>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</si>
  <si>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</si>
  <si>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</si>
  <si>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</si>
  <si>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</si>
  <si>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</si>
  <si>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</si>
  <si>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</si>
  <si>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</si>
  <si>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</si>
  <si>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</si>
  <si>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</si>
  <si>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</si>
  <si>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</si>
  <si>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</si>
  <si>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</si>
  <si>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</si>
  <si>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</si>
  <si>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</si>
  <si>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</si>
  <si>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</si>
  <si>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</si>
  <si>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</si>
  <si>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</si>
  <si>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</si>
  <si>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</si>
  <si>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</si>
  <si>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</si>
  <si>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</si>
  <si>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</si>
  <si>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</si>
  <si>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</si>
  <si>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</si>
  <si>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</si>
  <si>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</si>
  <si>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</si>
  <si>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</si>
  <si>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</si>
  <si>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</si>
  <si>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</si>
  <si>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</si>
  <si>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</si>
  <si>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</si>
  <si>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</si>
  <si>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</si>
  <si>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</si>
  <si>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</si>
  <si>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</si>
  <si>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</si>
  <si>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</si>
  <si>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</si>
  <si>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</si>
  <si>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</si>
  <si>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</si>
  <si>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</si>
  <si>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</si>
  <si>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</si>
  <si>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</si>
  <si>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</si>
  <si>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</si>
  <si>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</si>
  <si>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</si>
  <si>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</si>
  <si>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</si>
  <si>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</si>
  <si>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</si>
  <si>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</si>
  <si>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</si>
  <si>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</si>
  <si>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</si>
  <si>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</si>
  <si>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</si>
  <si>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</si>
  <si>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</si>
  <si>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</si>
  <si>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</si>
  <si>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</si>
  <si>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</si>
  <si>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</si>
  <si>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</si>
  <si>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</si>
  <si>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</si>
  <si>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</si>
  <si>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</si>
  <si>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</si>
  <si>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</si>
  <si>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</si>
  <si>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</si>
  <si>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</si>
  <si>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</si>
  <si>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</si>
  <si>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</si>
  <si>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</si>
  <si>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</si>
  <si>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</si>
  <si>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</si>
  <si>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</si>
  <si>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</si>
  <si>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</si>
  <si>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</si>
  <si>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</si>
  <si>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</si>
  <si>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</si>
  <si>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</si>
  <si>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</si>
  <si>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</si>
  <si>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</si>
  <si>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</si>
  <si>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</si>
  <si>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</si>
  <si>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</si>
  <si>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</si>
  <si>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</si>
  <si>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</si>
  <si>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</si>
  <si>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</si>
  <si>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</si>
  <si>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</si>
  <si>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</si>
  <si>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</si>
  <si>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</si>
  <si>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</si>
  <si>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</si>
  <si>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</si>
  <si>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</si>
  <si>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</si>
  <si>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</si>
  <si>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</si>
  <si>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</si>
  <si>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</si>
  <si>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</si>
  <si>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</si>
  <si>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</si>
  <si>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</si>
  <si>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</si>
  <si>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</si>
  <si>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</si>
  <si>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</si>
  <si>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</si>
  <si>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</si>
  <si>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</si>
  <si>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</si>
  <si>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</si>
  <si>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</si>
  <si>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</si>
  <si>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</si>
  <si>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</si>
  <si>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</si>
  <si>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</si>
  <si>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</si>
  <si>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</si>
  <si>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</si>
  <si>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</si>
  <si>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</si>
  <si>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</si>
  <si>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</si>
  <si>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</si>
  <si>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</si>
  <si>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</si>
  <si>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</si>
  <si>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</si>
  <si>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</si>
  <si>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</si>
  <si>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</si>
  <si>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</si>
  <si>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</si>
  <si>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</si>
  <si>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</si>
  <si>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</si>
  <si>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</si>
  <si>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</si>
  <si>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</si>
  <si>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</si>
  <si>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</si>
  <si>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</si>
  <si>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</si>
  <si>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</si>
  <si>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</si>
  <si>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</si>
  <si>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</si>
  <si>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</si>
  <si>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</si>
  <si>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</si>
  <si>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</si>
  <si>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</si>
  <si>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</si>
  <si>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</si>
  <si>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</si>
  <si>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</si>
  <si>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</si>
  <si>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</si>
  <si>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</si>
  <si>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</si>
  <si>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</si>
  <si>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</si>
  <si>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</si>
  <si>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</si>
  <si>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</si>
  <si>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</si>
  <si>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</si>
  <si>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</si>
  <si>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</si>
  <si>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</si>
  <si>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</si>
  <si>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</si>
  <si>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</si>
  <si>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</si>
  <si>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</si>
  <si>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</si>
  <si>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</si>
  <si>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</si>
  <si>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</si>
  <si>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</si>
  <si>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</si>
  <si>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</si>
  <si>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</si>
  <si>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</si>
  <si>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</si>
  <si>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</si>
  <si>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</si>
  <si>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</si>
  <si>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</si>
  <si>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</si>
  <si>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</si>
  <si>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</si>
  <si>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</si>
  <si>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</si>
  <si>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</si>
  <si>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</si>
  <si>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</si>
  <si>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</si>
  <si>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</si>
  <si>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</si>
  <si>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</si>
  <si>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</si>
  <si>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</si>
  <si>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</si>
  <si>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</si>
  <si>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</si>
  <si>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</si>
  <si>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</si>
  <si>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</si>
  <si>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</si>
  <si>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</si>
  <si>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</si>
  <si>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</si>
  <si>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</si>
  <si>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</si>
  <si>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</si>
  <si>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</si>
  <si>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</si>
  <si>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</si>
  <si>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</si>
  <si>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</si>
  <si>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</si>
  <si>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</si>
  <si>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</si>
  <si>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</si>
  <si>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</si>
  <si>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</si>
  <si>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</si>
  <si>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</si>
  <si>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</si>
  <si>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</si>
  <si>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</si>
  <si>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</si>
  <si>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</si>
  <si>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</si>
  <si>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</si>
  <si>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</si>
  <si>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</si>
  <si>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</si>
  <si>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</si>
  <si>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</si>
  <si>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</si>
  <si>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</si>
  <si>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</si>
  <si>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</si>
  <si>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</si>
  <si>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</si>
  <si>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</si>
  <si>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</si>
  <si>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</si>
  <si>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</si>
  <si>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</si>
  <si>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</si>
  <si>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</si>
  <si>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</si>
  <si>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</si>
  <si>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</si>
  <si>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</si>
  <si>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</si>
  <si>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</si>
  <si>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</si>
  <si>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</si>
  <si>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</si>
  <si>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</si>
  <si>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</si>
  <si>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</si>
  <si>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</si>
  <si>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</si>
  <si>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</si>
  <si>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</si>
  <si>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</si>
  <si>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</si>
  <si>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</si>
  <si>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</si>
  <si>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</si>
  <si>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</si>
  <si>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</si>
  <si>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</si>
  <si>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</si>
  <si>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</si>
  <si>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</si>
  <si>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</si>
  <si>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</si>
  <si>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</si>
  <si>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</si>
  <si>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</si>
  <si>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</si>
  <si>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</si>
  <si>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</si>
  <si>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</si>
  <si>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</si>
  <si>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</si>
  <si>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</si>
  <si>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</si>
  <si>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</si>
  <si>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</si>
  <si>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</si>
  <si>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</si>
  <si>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</si>
  <si>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</si>
  <si>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</si>
  <si>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</si>
  <si>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</si>
  <si>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</si>
  <si>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</si>
  <si>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</si>
  <si>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</si>
  <si>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</si>
  <si>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</si>
  <si>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</si>
  <si>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</si>
  <si>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</si>
  <si>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</si>
  <si>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</si>
  <si>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</si>
  <si>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</si>
  <si>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</si>
  <si>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</si>
  <si>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</si>
  <si>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</si>
  <si>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</si>
  <si>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</si>
  <si>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</si>
  <si>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</si>
  <si>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</si>
  <si>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</si>
  <si>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</si>
  <si>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</si>
  <si>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</si>
  <si>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</si>
  <si>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</si>
  <si>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</si>
  <si>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</si>
  <si>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</si>
  <si>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</si>
  <si>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</si>
  <si>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</si>
  <si>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</si>
  <si>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</si>
  <si>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</si>
  <si>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</si>
  <si>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</si>
  <si>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</si>
  <si>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</si>
  <si>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</si>
  <si>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</si>
  <si>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</si>
  <si>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</si>
  <si>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</si>
  <si>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</si>
  <si>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</si>
  <si>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</si>
  <si>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</si>
  <si>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</si>
  <si>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</si>
  <si>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</si>
  <si>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</si>
  <si>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</si>
  <si>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</si>
  <si>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</si>
  <si>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</si>
  <si>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</si>
  <si>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</si>
  <si>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</si>
  <si>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</si>
  <si>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</si>
  <si>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</si>
  <si>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</si>
  <si>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</si>
  <si>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</si>
  <si>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</si>
  <si>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</si>
  <si>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</si>
  <si>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</si>
  <si>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</si>
  <si>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</si>
  <si>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</si>
  <si>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</si>
  <si>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</si>
  <si>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</si>
  <si>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</si>
  <si>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</si>
  <si>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</si>
  <si>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</si>
  <si>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</si>
  <si>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</si>
  <si>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</si>
  <si>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</si>
  <si>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</si>
  <si>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</si>
  <si>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</si>
  <si>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</si>
  <si>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</si>
  <si>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</si>
  <si>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</si>
  <si>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</si>
  <si>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</si>
  <si>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</si>
  <si>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</si>
  <si>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</si>
  <si>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</si>
  <si>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</si>
  <si>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</si>
  <si>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</si>
  <si>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</si>
  <si>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</si>
  <si>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</si>
  <si>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</si>
  <si>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</si>
  <si>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</si>
  <si>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</si>
  <si>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</si>
  <si>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</si>
  <si>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</si>
  <si>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</si>
  <si>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</si>
  <si>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</si>
  <si>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</si>
  <si>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</si>
  <si>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</si>
  <si>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</si>
  <si>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</si>
  <si>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</si>
  <si>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</si>
  <si>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</si>
  <si>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</si>
  <si>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</si>
  <si>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</si>
  <si>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</si>
  <si>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</si>
  <si>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</si>
  <si>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</si>
  <si>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</si>
  <si>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</si>
  <si>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</si>
  <si>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</si>
  <si>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</si>
  <si>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</si>
  <si>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</si>
  <si>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</si>
  <si>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</si>
  <si>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</si>
  <si>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</si>
  <si>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</si>
  <si>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</si>
  <si>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</si>
  <si>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</si>
  <si>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</si>
  <si>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</si>
  <si>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</si>
  <si>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</si>
  <si>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</si>
  <si>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</si>
  <si>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</si>
  <si>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</si>
  <si>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</si>
  <si>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</si>
  <si>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</si>
  <si>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</si>
  <si>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</si>
  <si>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</si>
  <si>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</si>
  <si>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</si>
  <si>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</si>
  <si>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</si>
  <si>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</si>
  <si>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</si>
  <si>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</si>
  <si>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</si>
  <si>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</si>
  <si>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</si>
  <si>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</si>
  <si>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</si>
  <si>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</si>
  <si>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</si>
  <si>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</si>
  <si>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</si>
  <si>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</si>
  <si>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</si>
  <si>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</si>
  <si>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</si>
  <si>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</si>
  <si>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</si>
  <si>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</si>
  <si>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</si>
  <si>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</si>
  <si>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</si>
  <si>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</si>
  <si>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</si>
  <si>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</si>
  <si>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</si>
  <si>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</si>
  <si>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</si>
  <si>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</si>
  <si>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</si>
  <si>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</si>
  <si>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</si>
  <si>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</si>
  <si>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</si>
  <si>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</si>
  <si>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</si>
  <si>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</si>
  <si>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</si>
  <si>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</si>
  <si>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</si>
  <si>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</si>
  <si>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</si>
  <si>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</si>
  <si>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</si>
  <si>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</si>
  <si>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</si>
  <si>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</si>
  <si>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</si>
  <si>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</si>
  <si>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</si>
  <si>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</si>
  <si>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</si>
  <si>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</si>
  <si>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</si>
  <si>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</si>
  <si>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</si>
  <si>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</si>
  <si>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</si>
  <si>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</si>
  <si>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</si>
  <si>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</si>
  <si>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</si>
  <si>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</si>
  <si>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</si>
  <si>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</si>
  <si>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</si>
  <si>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</si>
  <si>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</si>
  <si>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</si>
  <si>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</si>
  <si>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</si>
  <si>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</si>
  <si>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</si>
  <si>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</si>
  <si>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</si>
  <si>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</si>
  <si>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</si>
  <si>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</si>
  <si>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</si>
  <si>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</si>
  <si>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</si>
  <si>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</si>
  <si>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</si>
  <si>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</si>
  <si>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</si>
  <si>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</si>
  <si>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</si>
  <si>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</si>
  <si>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</si>
  <si>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</si>
  <si>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</si>
  <si>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</si>
  <si>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</si>
  <si>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</si>
  <si>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</si>
  <si>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</si>
  <si>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</si>
  <si>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</si>
  <si>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</si>
  <si>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</si>
  <si>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</si>
  <si>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</si>
  <si>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</si>
  <si>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</si>
  <si>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</si>
  <si>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</si>
  <si>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</si>
  <si>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</si>
  <si>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</si>
  <si>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</si>
  <si>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</si>
  <si>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</si>
  <si>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</si>
  <si>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</si>
  <si>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</si>
  <si>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</si>
  <si>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</si>
  <si>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</si>
  <si>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</si>
  <si>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</si>
  <si>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</si>
  <si>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</si>
  <si>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</si>
  <si>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</si>
  <si>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</si>
  <si>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</si>
  <si>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</si>
  <si>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</si>
  <si>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</si>
  <si>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</si>
  <si>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</si>
  <si>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</si>
  <si>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</si>
  <si>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</si>
  <si>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</si>
  <si>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</si>
  <si>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</si>
  <si>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</si>
  <si>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</si>
  <si>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</si>
  <si>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</si>
  <si>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</si>
  <si>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</si>
  <si>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</si>
  <si>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</si>
  <si>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</si>
  <si>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</si>
  <si>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</si>
  <si>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</si>
  <si>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</si>
  <si>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</si>
  <si>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</si>
  <si>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</si>
  <si>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</si>
  <si>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</si>
  <si>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</si>
  <si>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</si>
  <si>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</si>
  <si>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</si>
  <si>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</si>
  <si>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</si>
  <si>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</si>
  <si>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</si>
  <si>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</si>
  <si>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</si>
  <si>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</si>
  <si>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</si>
  <si>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</si>
  <si>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</si>
  <si>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</si>
  <si>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</si>
  <si>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</si>
  <si>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</si>
  <si>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</si>
  <si>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</si>
  <si>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</si>
  <si>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</si>
  <si>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</si>
  <si>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</si>
  <si>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</si>
  <si>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</si>
  <si>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</si>
  <si>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</si>
  <si>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</si>
  <si>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</si>
  <si>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</si>
  <si>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</si>
  <si>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</si>
  <si>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</si>
  <si>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</si>
  <si>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</si>
  <si>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</si>
  <si>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</si>
  <si>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</si>
  <si>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</si>
  <si>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</si>
  <si>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</si>
  <si>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</si>
  <si>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</si>
  <si>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</si>
  <si>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</si>
  <si>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</si>
  <si>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</si>
  <si>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</si>
  <si>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</si>
  <si>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</si>
  <si>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</si>
  <si>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</si>
  <si>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</si>
  <si>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</si>
  <si>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</si>
  <si>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</si>
  <si>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</si>
  <si>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</si>
  <si>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</si>
  <si>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</si>
  <si>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</si>
  <si>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</si>
  <si>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</si>
  <si>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</si>
  <si>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</si>
  <si>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</si>
  <si>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</si>
  <si>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</si>
  <si>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</si>
  <si>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</si>
  <si>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</si>
  <si>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</si>
  <si>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</si>
  <si>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</si>
  <si>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</si>
  <si>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</si>
  <si>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</si>
  <si>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</si>
  <si>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</si>
  <si>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</si>
  <si>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</si>
  <si>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</si>
  <si>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</si>
  <si>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</si>
  <si>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</si>
  <si>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</si>
  <si>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</si>
  <si>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</si>
  <si>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</si>
  <si>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</si>
  <si>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</si>
  <si>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</si>
  <si>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</si>
  <si>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</si>
  <si>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</si>
  <si>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</si>
  <si>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</si>
  <si>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</si>
  <si>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</si>
  <si>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</si>
  <si>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</si>
  <si>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</si>
  <si>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</si>
  <si>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</si>
  <si>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</si>
  <si>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</si>
  <si>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</si>
  <si>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</si>
  <si>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</si>
  <si>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</si>
  <si>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</si>
  <si>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</si>
  <si>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</si>
  <si>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</si>
  <si>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</si>
  <si>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</si>
  <si>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</si>
  <si>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</si>
  <si>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</si>
  <si>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</si>
  <si>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</si>
  <si>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</si>
  <si>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</si>
  <si>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</si>
  <si>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</si>
  <si>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</si>
  <si>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</si>
  <si>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</si>
  <si>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</si>
  <si>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</si>
  <si>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</si>
  <si>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</si>
  <si>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</si>
  <si>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</si>
  <si>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</si>
  <si>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</si>
  <si>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</si>
  <si>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</si>
  <si>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</si>
  <si>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</si>
  <si>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</si>
  <si>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</si>
  <si>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</si>
  <si>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</si>
  <si>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</si>
  <si>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</si>
  <si>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</si>
  <si>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</si>
  <si>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</si>
  <si>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</si>
  <si>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</si>
  <si>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</si>
  <si>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</si>
  <si>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</si>
  <si>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</si>
  <si>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</si>
  <si>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</si>
  <si>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</si>
  <si>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</si>
  <si>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</si>
  <si>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</si>
  <si>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</si>
  <si>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</si>
  <si>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</si>
  <si>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</si>
  <si>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</si>
  <si>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</si>
  <si>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</si>
  <si>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</si>
  <si>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</si>
  <si>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</si>
  <si>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</si>
  <si>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</si>
  <si>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</si>
  <si>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</si>
  <si>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</si>
  <si>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</si>
  <si>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</si>
  <si>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</si>
  <si>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</si>
  <si>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</si>
  <si>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</si>
  <si>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</si>
  <si>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</si>
  <si>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</si>
  <si>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</si>
  <si>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</si>
  <si>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</si>
  <si>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</si>
  <si>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</si>
  <si>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</si>
  <si>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</si>
  <si>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</si>
  <si>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</si>
  <si>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</si>
  <si>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</si>
  <si>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</si>
  <si>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</si>
  <si>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</si>
  <si>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</si>
  <si>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</si>
  <si>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</si>
  <si>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</si>
  <si>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</si>
  <si>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</si>
  <si>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</si>
  <si>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</si>
  <si>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</si>
  <si>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</si>
  <si>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</si>
  <si>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</si>
  <si>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</si>
  <si>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</si>
  <si>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</si>
  <si>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</si>
  <si>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</si>
  <si>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</si>
  <si>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</si>
  <si>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</si>
  <si>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</si>
  <si>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</si>
  <si>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</si>
  <si>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</si>
  <si>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</si>
  <si>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</si>
  <si>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</si>
  <si>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</si>
  <si>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</si>
  <si>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</si>
  <si>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</si>
  <si>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</si>
  <si>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</si>
  <si>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</si>
  <si>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</si>
  <si>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</si>
  <si>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</si>
  <si>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</si>
  <si>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</si>
  <si>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</si>
  <si>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</si>
  <si>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</si>
  <si>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</si>
  <si>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</si>
  <si>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</si>
  <si>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</si>
  <si>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</si>
  <si>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</si>
  <si>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</si>
  <si>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</si>
  <si>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</si>
  <si>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</si>
  <si>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</si>
  <si>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</si>
  <si>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</si>
  <si>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</si>
  <si>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</si>
  <si>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</si>
  <si>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</si>
  <si>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</si>
  <si>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</si>
  <si>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</si>
  <si>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</si>
  <si>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</si>
  <si>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</si>
  <si>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</si>
  <si>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</si>
  <si>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</si>
  <si>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</si>
  <si>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</si>
  <si>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</si>
  <si>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</si>
  <si>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</si>
  <si>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</si>
  <si>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</si>
  <si>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</si>
  <si>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</si>
  <si>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</si>
  <si>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</si>
  <si>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</si>
  <si>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</si>
  <si>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</si>
  <si>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</si>
  <si>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</si>
  <si>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</si>
  <si>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</si>
  <si>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</si>
  <si>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</si>
  <si>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</si>
  <si>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</si>
  <si>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</si>
  <si>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</si>
  <si>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</si>
  <si>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</si>
  <si>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</si>
  <si>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</si>
  <si>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</si>
  <si>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</si>
  <si>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</si>
  <si>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</si>
  <si>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</si>
  <si>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</si>
  <si>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</si>
  <si>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</si>
  <si>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</si>
  <si>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</si>
  <si>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</si>
  <si>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</si>
  <si>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</si>
  <si>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</si>
  <si>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</si>
  <si>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</si>
  <si>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</si>
  <si>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</si>
  <si>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</si>
  <si>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</si>
  <si>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</si>
  <si>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</si>
  <si>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</si>
  <si>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</si>
  <si>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</si>
  <si>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</si>
  <si>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</si>
  <si>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</si>
  <si>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</si>
  <si>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</si>
  <si>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</si>
  <si>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</si>
  <si>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</si>
  <si>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</si>
  <si>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</si>
  <si>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</si>
  <si>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</si>
  <si>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</si>
  <si>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</si>
  <si>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</si>
  <si>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</si>
  <si>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</si>
  <si>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</si>
  <si>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</si>
  <si>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</si>
  <si>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</si>
  <si>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</si>
  <si>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</si>
  <si>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</si>
  <si>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</si>
  <si>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</si>
  <si>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</si>
  <si>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</si>
  <si>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</si>
  <si>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</si>
  <si>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</si>
  <si>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</si>
  <si>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</si>
  <si>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</si>
  <si>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</si>
  <si>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</si>
  <si>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</si>
  <si>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</si>
  <si>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</si>
  <si>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</si>
  <si>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</si>
  <si>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</si>
  <si>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</si>
  <si>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</si>
  <si>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</si>
  <si>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</si>
  <si>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</si>
  <si>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</si>
  <si>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</si>
  <si>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</si>
  <si>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</si>
  <si>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</si>
  <si>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</si>
  <si>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</si>
  <si>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</si>
  <si>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</si>
  <si>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</si>
  <si>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</si>
  <si>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</si>
  <si>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</si>
  <si>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</si>
  <si>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</si>
  <si>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</si>
  <si>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</si>
  <si>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</si>
  <si>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</si>
  <si>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</si>
  <si>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</si>
  <si>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</si>
  <si>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</si>
  <si>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</si>
  <si>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</si>
  <si>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</si>
  <si>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</si>
  <si>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</si>
  <si>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</si>
  <si>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</si>
  <si>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</si>
  <si>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</si>
  <si>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</si>
  <si>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</si>
  <si>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</si>
  <si>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</si>
  <si>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</si>
  <si>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</si>
  <si>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</si>
  <si>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</si>
  <si>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</si>
  <si>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</si>
  <si>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</si>
  <si>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</si>
  <si>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</si>
  <si>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</si>
  <si>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</si>
  <si>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</si>
  <si>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</si>
  <si>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</si>
  <si>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</si>
  <si>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</si>
  <si>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</si>
  <si>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</si>
  <si>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</si>
  <si>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</si>
  <si>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</si>
  <si>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</si>
  <si>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</si>
  <si>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</si>
  <si>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</si>
  <si>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</si>
  <si>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</si>
  <si>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</si>
  <si>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</si>
  <si>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</si>
  <si>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</si>
  <si>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</si>
  <si>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</si>
  <si>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</si>
  <si>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</si>
  <si>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</si>
  <si>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</si>
  <si>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</si>
  <si>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</si>
  <si>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</si>
  <si>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</si>
  <si>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</si>
  <si>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</si>
  <si>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</si>
  <si>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</si>
  <si>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</si>
  <si>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</si>
  <si>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</si>
  <si>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</si>
  <si>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</si>
  <si>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</si>
  <si>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</si>
  <si>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</si>
  <si>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</si>
  <si>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</si>
  <si>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</si>
  <si>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</si>
  <si>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</si>
  <si>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</si>
  <si>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</si>
  <si>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</si>
  <si>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</si>
  <si>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</si>
  <si>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</si>
  <si>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</si>
  <si>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</si>
  <si>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</si>
  <si>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</si>
  <si>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</si>
  <si>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</si>
  <si>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</si>
  <si>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</si>
  <si>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</si>
  <si>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</si>
  <si>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</si>
  <si>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</si>
  <si>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</si>
  <si>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</si>
  <si>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</si>
  <si>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</si>
  <si>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</si>
  <si>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</si>
  <si>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</si>
  <si>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</si>
  <si>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</si>
  <si>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</si>
  <si>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</si>
  <si>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</si>
  <si>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</si>
  <si>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</si>
  <si>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</si>
  <si>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</si>
  <si>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</si>
  <si>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</si>
  <si>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</si>
  <si>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</si>
  <si>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</si>
  <si>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</si>
  <si>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</si>
  <si>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</si>
  <si>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</si>
  <si>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</si>
  <si>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</si>
  <si>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</si>
  <si>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</si>
  <si>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</si>
  <si>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</si>
  <si>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</si>
  <si>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</si>
  <si>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</si>
  <si>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</si>
  <si>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</si>
  <si>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</si>
  <si>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</si>
  <si>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</si>
  <si>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</si>
  <si>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</si>
  <si>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</si>
  <si>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</si>
  <si>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</si>
  <si>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</si>
  <si>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</si>
  <si>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</si>
  <si>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</si>
  <si>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</si>
  <si>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</si>
  <si>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</si>
  <si>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</si>
  <si>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</si>
  <si>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</si>
  <si>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</si>
  <si>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</si>
  <si>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</si>
  <si>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</si>
  <si>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</si>
  <si>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</si>
  <si>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</si>
  <si>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</si>
  <si>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</si>
  <si>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</si>
  <si>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</si>
  <si>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</si>
  <si>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</si>
  <si>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</si>
  <si>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</si>
  <si>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</si>
  <si>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</si>
  <si>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</si>
  <si>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</si>
  <si>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</si>
  <si>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</si>
  <si>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</si>
  <si>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</si>
  <si>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</si>
  <si>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</si>
  <si>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</si>
  <si>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</si>
  <si>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</si>
  <si>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</si>
  <si>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</si>
  <si>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</si>
  <si>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</si>
  <si>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</si>
  <si>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</si>
  <si>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</si>
  <si>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</si>
  <si>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</si>
  <si>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</si>
  <si>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</si>
  <si>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</si>
  <si>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</si>
  <si>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</si>
  <si>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</si>
  <si>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</si>
  <si>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</si>
  <si>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</si>
  <si>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</si>
  <si>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</si>
  <si>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</si>
  <si>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</si>
  <si>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</si>
  <si>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</si>
  <si>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</si>
  <si>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</si>
  <si>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</si>
  <si>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</si>
  <si>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</si>
  <si>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</si>
  <si>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</si>
  <si>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</si>
  <si>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</si>
  <si>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</si>
  <si>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</si>
  <si>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</si>
  <si>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</si>
  <si>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</si>
  <si>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</si>
  <si>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</si>
  <si>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</si>
  <si>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</si>
  <si>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</si>
  <si>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</si>
  <si>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</si>
  <si>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</si>
  <si>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</si>
  <si>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</si>
  <si>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</si>
  <si>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</si>
  <si>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</si>
  <si>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</si>
  <si>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</si>
  <si>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</si>
  <si>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</si>
  <si>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</si>
  <si>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</si>
  <si>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</si>
  <si>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</si>
  <si>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</si>
  <si>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</si>
  <si>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</si>
  <si>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</si>
  <si>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</si>
  <si>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</si>
  <si>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</si>
  <si>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</si>
  <si>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</si>
  <si>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</si>
  <si>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</si>
  <si>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</si>
  <si>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</si>
  <si>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</si>
  <si>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</si>
  <si>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</si>
  <si>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</si>
  <si>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</si>
  <si>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</si>
  <si>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</si>
  <si>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</si>
  <si>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</si>
  <si>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</si>
  <si>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</si>
  <si>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</si>
  <si>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</si>
  <si>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</si>
  <si>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</si>
  <si>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</si>
  <si>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</si>
  <si>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</si>
  <si>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</si>
  <si>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</si>
  <si>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</si>
  <si>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</si>
  <si>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</si>
  <si>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</si>
  <si>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</si>
  <si>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</si>
  <si>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</si>
  <si>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</si>
  <si>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</si>
  <si>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</si>
  <si>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</si>
  <si>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</si>
  <si>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</si>
  <si>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</si>
  <si>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</si>
  <si>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</si>
  <si>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</si>
  <si>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</si>
  <si>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</si>
  <si>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</si>
  <si>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</si>
  <si>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</si>
  <si>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</si>
  <si>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</si>
  <si>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</si>
  <si>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</si>
  <si>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</si>
  <si>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</si>
  <si>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</si>
  <si>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</si>
  <si>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</si>
  <si>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</si>
  <si>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</si>
  <si>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</si>
  <si>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</si>
  <si>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</si>
  <si>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</si>
  <si>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</si>
  <si>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</si>
  <si>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</si>
  <si>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</si>
  <si>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</si>
  <si>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</si>
  <si>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</si>
  <si>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</si>
  <si>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</si>
  <si>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</si>
  <si>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</si>
  <si>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</si>
  <si>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</si>
  <si>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</si>
  <si>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</si>
  <si>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</si>
  <si>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</si>
  <si>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</si>
  <si>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</si>
  <si>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</si>
  <si>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</si>
  <si>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</si>
  <si>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</si>
  <si>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</si>
  <si>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</si>
  <si>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</si>
  <si>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</si>
  <si>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</si>
  <si>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</si>
  <si>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</si>
  <si>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</si>
  <si>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</si>
  <si>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</si>
  <si>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</si>
  <si>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</si>
  <si>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</si>
  <si>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</si>
  <si>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</si>
  <si>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</si>
  <si>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</si>
  <si>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</si>
  <si>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</si>
  <si>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</si>
  <si>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</si>
  <si>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</si>
  <si>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</si>
  <si>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</si>
  <si>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</si>
  <si>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</si>
  <si>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</si>
  <si>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</si>
  <si>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</si>
  <si>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</si>
  <si>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</si>
  <si>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</si>
  <si>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</si>
  <si>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</si>
  <si>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</si>
  <si>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</si>
  <si>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</si>
  <si>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</si>
  <si>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</si>
  <si>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</si>
  <si>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</si>
  <si>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</si>
  <si>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</si>
  <si>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</si>
  <si>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</si>
  <si>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</si>
  <si>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</si>
  <si>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</si>
  <si>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</si>
  <si>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</si>
  <si>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</si>
  <si>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</si>
  <si>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</si>
  <si>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</si>
  <si>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</si>
  <si>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</si>
  <si>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</si>
  <si>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</si>
  <si>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</si>
  <si>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</si>
  <si>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</si>
  <si>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</si>
  <si>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</si>
  <si>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</si>
  <si>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</si>
  <si>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</si>
  <si>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</si>
  <si>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</si>
  <si>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</si>
  <si>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</si>
  <si>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</si>
  <si>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</si>
  <si>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</si>
  <si>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</si>
  <si>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</si>
  <si>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</si>
  <si>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</si>
  <si>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</si>
  <si>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</si>
  <si>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</si>
  <si>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</si>
  <si>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</si>
  <si>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</si>
  <si>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</si>
  <si>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</si>
  <si>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</si>
  <si>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</si>
  <si>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</si>
  <si>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</si>
  <si>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</si>
  <si>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</si>
  <si>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</si>
  <si>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</si>
  <si>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</si>
  <si>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</si>
  <si>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</si>
  <si>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</si>
  <si>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</si>
  <si>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</si>
  <si>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</si>
  <si>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</si>
  <si>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</si>
  <si>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</si>
  <si>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</si>
  <si>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</si>
  <si>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</si>
  <si>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</si>
  <si>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</si>
  <si>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</si>
  <si>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</si>
  <si>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</si>
  <si>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</si>
  <si>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</si>
  <si>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</si>
  <si>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</si>
  <si>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</si>
  <si>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</si>
  <si>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</si>
  <si>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</si>
  <si>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</si>
  <si>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</si>
  <si>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</si>
  <si>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</si>
  <si>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</si>
  <si>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</si>
  <si>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</si>
  <si>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</si>
  <si>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</si>
  <si>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</si>
  <si>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</si>
  <si>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</si>
  <si>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</si>
  <si>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</si>
  <si>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</si>
  <si>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</si>
  <si>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</si>
  <si>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</si>
  <si>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</si>
  <si>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</si>
  <si>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</si>
  <si>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</si>
  <si>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</si>
  <si>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</si>
  <si>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</si>
  <si>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</si>
  <si>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</si>
  <si>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</si>
  <si>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</si>
  <si>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</si>
  <si>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</si>
  <si>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</si>
  <si>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</si>
  <si>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</si>
  <si>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</si>
  <si>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</si>
  <si>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</si>
  <si>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</si>
  <si>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</si>
  <si>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</si>
  <si>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</si>
  <si>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</si>
  <si>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</si>
  <si>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</si>
  <si>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</si>
  <si>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</si>
  <si>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</si>
  <si>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</si>
  <si>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</si>
  <si>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</si>
  <si>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</si>
  <si>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</si>
  <si>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</si>
  <si>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</si>
  <si>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</si>
  <si>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</si>
  <si>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</si>
  <si>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</si>
  <si>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</si>
  <si>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</si>
  <si>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</si>
  <si>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</si>
  <si>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</si>
  <si>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</si>
  <si>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</si>
  <si>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</si>
  <si>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</si>
  <si>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</si>
  <si>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</si>
  <si>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</si>
  <si>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</si>
  <si>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</si>
  <si>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</si>
  <si>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</si>
  <si>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</si>
  <si>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</si>
  <si>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</si>
  <si>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</si>
  <si>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</si>
  <si>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</si>
  <si>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</si>
  <si>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</si>
  <si>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</si>
  <si>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</si>
  <si>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</si>
  <si>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</si>
  <si>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</si>
  <si>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</si>
  <si>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</si>
  <si>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</si>
  <si>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</si>
  <si>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</si>
  <si>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</si>
  <si>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</si>
  <si>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</si>
  <si>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</si>
  <si>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</si>
  <si>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</si>
  <si>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</si>
  <si>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</si>
  <si>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</si>
  <si>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</si>
  <si>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</si>
  <si>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</si>
  <si>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</si>
  <si>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</si>
  <si>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</si>
  <si>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</si>
  <si>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</si>
  <si>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</si>
  <si>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</si>
  <si>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</si>
  <si>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</si>
  <si>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</si>
  <si>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</si>
  <si>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</si>
  <si>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</si>
  <si>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</si>
  <si>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</si>
  <si>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</si>
  <si>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</si>
  <si>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</si>
  <si>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</si>
  <si>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</si>
  <si>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</si>
  <si>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</si>
  <si>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</si>
  <si>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</si>
  <si>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</si>
  <si>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</si>
  <si>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</si>
  <si>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</si>
  <si>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</si>
  <si>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</si>
  <si>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</si>
  <si>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</si>
  <si>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</si>
  <si>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</si>
  <si>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</si>
  <si>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</si>
  <si>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</si>
  <si>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</si>
  <si>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</si>
  <si>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</si>
  <si>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</si>
  <si>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</si>
  <si>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</si>
  <si>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</si>
  <si>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</si>
  <si>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</si>
  <si>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</si>
  <si>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</si>
  <si>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</si>
  <si>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</si>
  <si>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</si>
  <si>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</si>
  <si>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</si>
  <si>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</si>
  <si>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</si>
  <si>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</si>
  <si>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</si>
  <si>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</si>
  <si>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</si>
  <si>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</si>
  <si>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</si>
  <si>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</si>
  <si>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</si>
  <si>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</si>
  <si>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</si>
  <si>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</si>
  <si>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</si>
  <si>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</si>
  <si>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</si>
  <si>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</si>
  <si>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</si>
  <si>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</si>
  <si>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</si>
  <si>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</si>
  <si>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</si>
  <si>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</si>
  <si>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</si>
  <si>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</si>
  <si>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</si>
  <si>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</si>
  <si>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</si>
  <si>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</si>
  <si>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</si>
  <si>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</si>
  <si>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</si>
  <si>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</si>
  <si>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</si>
  <si>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</si>
  <si>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</si>
  <si>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</si>
  <si>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</si>
  <si>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</si>
  <si>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</si>
  <si>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</si>
  <si>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</si>
  <si>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</si>
  <si>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</si>
  <si>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</si>
  <si>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</si>
  <si>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</si>
  <si>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</si>
  <si>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</si>
  <si>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</si>
  <si>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</si>
  <si>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</si>
  <si>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</si>
  <si>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</si>
  <si>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</si>
  <si>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</si>
  <si>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</si>
  <si>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</si>
  <si>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</si>
  <si>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</si>
  <si>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</si>
  <si>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</si>
  <si>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</si>
  <si>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</si>
  <si>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</si>
  <si>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</si>
  <si>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</si>
  <si>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</si>
  <si>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</si>
  <si>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</si>
  <si>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</si>
  <si>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</si>
  <si>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</si>
  <si>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</si>
  <si>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</si>
  <si>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</si>
  <si>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</si>
  <si>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</si>
  <si>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</si>
  <si>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</si>
  <si>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</si>
  <si>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</si>
  <si>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</si>
  <si>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</si>
  <si>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</si>
  <si>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</si>
  <si>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</si>
  <si>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</si>
  <si>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</si>
  <si>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</si>
  <si>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</si>
  <si>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</si>
  <si>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</si>
  <si>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</si>
  <si>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</si>
  <si>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</si>
  <si>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</si>
  <si>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</si>
  <si>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</si>
  <si>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</si>
  <si>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</si>
  <si>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</si>
  <si>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</si>
  <si>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</si>
  <si>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</si>
  <si>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</si>
  <si>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</si>
  <si>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</si>
  <si>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</si>
  <si>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</si>
  <si>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</si>
  <si>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</si>
  <si>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</si>
  <si>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</si>
  <si>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</si>
  <si>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</si>
  <si>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</si>
  <si>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</si>
  <si>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</si>
  <si>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</si>
  <si>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</si>
  <si>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</si>
  <si>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</si>
  <si>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</si>
  <si>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</si>
  <si>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</si>
  <si>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</si>
  <si>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</si>
  <si>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</si>
  <si>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</si>
  <si>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</si>
  <si>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</si>
  <si>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</si>
  <si>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</si>
  <si>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</si>
  <si>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</si>
  <si>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</si>
  <si>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</si>
  <si>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</si>
  <si>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</si>
  <si>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</si>
  <si>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</si>
  <si>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</si>
  <si>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</si>
  <si>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</si>
  <si>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</si>
  <si>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</si>
  <si>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</si>
  <si>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</si>
  <si>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</si>
  <si>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</si>
  <si>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</si>
  <si>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</si>
  <si>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</si>
  <si>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</si>
  <si>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</si>
  <si>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</si>
  <si>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</si>
  <si>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</si>
  <si>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</si>
  <si>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</si>
  <si>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</si>
  <si>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</si>
  <si>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</si>
  <si>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</si>
  <si>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</si>
  <si>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</si>
  <si>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</si>
  <si>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</si>
  <si>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</si>
  <si>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</si>
  <si>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</si>
  <si>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</si>
  <si>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</si>
  <si>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</si>
  <si>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</si>
  <si>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</si>
  <si>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</si>
  <si>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</si>
  <si>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</si>
  <si>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</si>
  <si>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</si>
  <si>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</si>
  <si>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</si>
  <si>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</si>
  <si>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</si>
  <si>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</si>
  <si>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</si>
  <si>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</si>
  <si>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</si>
  <si>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</si>
  <si>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</si>
  <si>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</si>
  <si>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</si>
  <si>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</si>
  <si>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</si>
  <si>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</si>
  <si>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</si>
  <si>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</si>
  <si>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</si>
  <si>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</si>
  <si>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</si>
  <si>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</si>
  <si>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</si>
  <si>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</si>
  <si>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</si>
  <si>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</si>
  <si>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</si>
  <si>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</si>
  <si>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</si>
  <si>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</si>
  <si>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</si>
  <si>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</si>
  <si>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</si>
  <si>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</si>
  <si>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</si>
  <si>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</si>
  <si>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</si>
  <si>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</si>
  <si>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</si>
  <si>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</si>
  <si>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</si>
  <si>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</si>
  <si>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</si>
  <si>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</si>
  <si>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</si>
  <si>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</si>
  <si>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</si>
  <si>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</si>
  <si>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</si>
  <si>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</si>
  <si>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</si>
  <si>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</si>
  <si>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</si>
  <si>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</si>
  <si>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</si>
  <si>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</si>
  <si>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</si>
  <si>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</si>
  <si>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</si>
  <si>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</si>
  <si>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</si>
  <si>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</si>
  <si>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</si>
  <si>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</si>
  <si>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</si>
  <si>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</si>
  <si>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</si>
  <si>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</si>
  <si>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</si>
  <si>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</si>
  <si>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</si>
  <si>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</si>
  <si>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</si>
  <si>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</si>
  <si>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</si>
  <si>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</si>
  <si>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</si>
  <si>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</si>
  <si>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</si>
  <si>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</si>
  <si>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</si>
  <si>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</si>
  <si>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</si>
  <si>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</si>
  <si>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</si>
  <si>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</si>
  <si>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</si>
  <si>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</si>
  <si>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</si>
  <si>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</si>
  <si>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</si>
  <si>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</si>
  <si>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</si>
  <si>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</si>
  <si>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</si>
  <si>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</si>
  <si>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</si>
  <si>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</si>
  <si>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</si>
  <si>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</si>
  <si>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</si>
  <si>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</si>
  <si>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</si>
  <si>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</si>
  <si>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</si>
  <si>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</si>
  <si>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</si>
  <si>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</si>
  <si>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</si>
  <si>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</si>
  <si>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</si>
  <si>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</si>
  <si>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</si>
  <si>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</si>
  <si>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</si>
  <si>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</si>
  <si>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</si>
  <si>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</si>
  <si>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</si>
  <si>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</si>
  <si>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</si>
  <si>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</si>
  <si>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</si>
  <si>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</si>
  <si>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</si>
  <si>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</si>
  <si>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</si>
  <si>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</si>
  <si>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</si>
  <si>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</si>
  <si>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</si>
  <si>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</si>
  <si>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</si>
  <si>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</si>
  <si>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</si>
  <si>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</si>
  <si>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</si>
  <si>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</si>
  <si>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</si>
  <si>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</si>
  <si>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</si>
  <si>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</si>
  <si>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</si>
  <si>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</si>
  <si>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</si>
  <si>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</si>
  <si>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</si>
  <si>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</si>
  <si>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</si>
  <si>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</si>
  <si>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</si>
  <si>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</si>
  <si>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</si>
  <si>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</si>
  <si>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</si>
  <si>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</si>
  <si>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</si>
  <si>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</si>
  <si>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</si>
  <si>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</si>
  <si>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</si>
  <si>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</si>
  <si>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</si>
  <si>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</si>
  <si>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</si>
  <si>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</si>
  <si>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</si>
  <si>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</si>
  <si>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</si>
  <si>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</si>
  <si>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</si>
  <si>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</si>
  <si>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</si>
  <si>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</si>
  <si>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</si>
  <si>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</si>
  <si>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</si>
  <si>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</si>
  <si>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</si>
  <si>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</si>
  <si>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</si>
  <si>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</si>
  <si>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</si>
  <si>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</si>
  <si>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</si>
  <si>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</si>
  <si>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</si>
  <si>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</si>
  <si>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</si>
  <si>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</si>
  <si>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</si>
  <si>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</si>
  <si>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</si>
  <si>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</si>
  <si>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</si>
  <si>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</si>
  <si>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</si>
  <si>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</si>
  <si>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</si>
  <si>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</si>
  <si>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</si>
  <si>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</si>
  <si>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</si>
  <si>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</si>
  <si>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</si>
  <si>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</si>
  <si>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</si>
  <si>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</si>
  <si>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</si>
  <si>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</si>
  <si>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</si>
  <si>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</si>
  <si>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</si>
  <si>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</si>
  <si>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</si>
  <si>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</si>
  <si>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</si>
  <si>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</si>
  <si>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</si>
  <si>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</si>
  <si>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</si>
  <si>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</si>
  <si>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</si>
  <si>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</si>
  <si>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</si>
  <si>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</si>
  <si>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</si>
  <si>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</si>
  <si>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</si>
  <si>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</si>
  <si>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</si>
  <si>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</si>
  <si>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</si>
  <si>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</si>
  <si>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</si>
  <si>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</si>
  <si>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</si>
  <si>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</si>
  <si>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</si>
  <si>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</si>
  <si>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</si>
  <si>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</si>
  <si>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</si>
  <si>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</si>
  <si>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</si>
  <si>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</si>
  <si>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</si>
  <si>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</si>
  <si>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</si>
  <si>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</si>
  <si>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</si>
  <si>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</si>
  <si>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</si>
  <si>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</si>
  <si>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</si>
  <si>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</si>
  <si>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</si>
  <si>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</si>
  <si>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</si>
  <si>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</si>
  <si>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</si>
  <si>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</si>
  <si>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</si>
  <si>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</si>
  <si>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</si>
  <si>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</si>
  <si>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</si>
  <si>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</si>
  <si>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</si>
  <si>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</si>
  <si>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</si>
  <si>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</si>
  <si>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</si>
  <si>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</si>
  <si>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</si>
  <si>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</si>
  <si>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</si>
  <si>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</si>
  <si>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</si>
  <si>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</si>
  <si>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</si>
  <si>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</si>
  <si>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</si>
  <si>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</si>
  <si>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</si>
  <si>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</si>
  <si>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</si>
  <si>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</si>
  <si>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</si>
  <si>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</si>
  <si>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</si>
  <si>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</si>
  <si>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</si>
  <si>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</si>
  <si>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</si>
  <si>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</si>
  <si>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</si>
  <si>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</si>
  <si>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</si>
  <si>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</si>
  <si>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</si>
  <si>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</si>
  <si>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</si>
  <si>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</si>
  <si>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</si>
  <si>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</si>
  <si>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</si>
  <si>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</si>
  <si>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</si>
  <si>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</si>
  <si>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</si>
  <si>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</si>
  <si>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</si>
  <si>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</si>
  <si>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</si>
  <si>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</si>
  <si>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</si>
  <si>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</si>
  <si>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</si>
  <si>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</si>
  <si>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</si>
  <si>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</si>
  <si>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</si>
  <si>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</si>
  <si>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</si>
  <si>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</si>
  <si>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</si>
  <si>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</si>
  <si>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</si>
  <si>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</si>
  <si>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</si>
  <si>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</si>
  <si>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</si>
  <si>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</si>
  <si>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</si>
  <si>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</si>
  <si>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</si>
  <si>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</si>
  <si>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</si>
  <si>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</si>
  <si>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</si>
  <si>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</si>
  <si>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</si>
  <si>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</si>
  <si>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</si>
  <si>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</si>
  <si>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</si>
  <si>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</si>
  <si>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</si>
  <si>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</si>
  <si>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</si>
  <si>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</si>
  <si>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</si>
  <si>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</si>
  <si>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</si>
  <si>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</si>
  <si>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</si>
  <si>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</si>
  <si>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</si>
  <si>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</si>
  <si>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</si>
  <si>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</si>
  <si>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</si>
  <si>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</si>
  <si>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</si>
  <si>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</si>
  <si>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</si>
  <si>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</si>
  <si>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</si>
  <si>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</si>
  <si>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</si>
  <si>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</si>
  <si>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</si>
  <si>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</si>
  <si>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</si>
  <si>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</si>
  <si>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</si>
  <si>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</si>
  <si>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</si>
  <si>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</si>
  <si>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</si>
  <si>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</si>
  <si>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</si>
  <si>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</si>
  <si>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</si>
  <si>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</si>
  <si>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</si>
  <si>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</si>
  <si>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</si>
  <si>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</si>
  <si>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</si>
  <si>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</si>
  <si>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</si>
  <si>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</si>
  <si>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</si>
  <si>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</si>
  <si>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</si>
  <si>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</si>
  <si>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</si>
  <si>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</si>
  <si>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</si>
  <si>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</si>
  <si>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</si>
  <si>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</si>
  <si>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</si>
  <si>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</si>
  <si>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</si>
  <si>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</si>
  <si>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</si>
  <si>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</si>
  <si>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</si>
  <si>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</si>
  <si>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</si>
  <si>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</si>
  <si>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</si>
  <si>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</si>
  <si>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</si>
  <si>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</si>
  <si>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</si>
  <si>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</si>
  <si>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</si>
  <si>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</si>
  <si>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</si>
  <si>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</si>
  <si>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</si>
  <si>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</si>
  <si>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</si>
  <si>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</si>
  <si>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</si>
  <si>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</si>
  <si>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</si>
  <si>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</si>
  <si>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</si>
  <si>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</si>
  <si>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</si>
  <si>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</si>
  <si>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</si>
  <si>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</si>
  <si>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</si>
  <si>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</si>
  <si>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</si>
  <si>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</si>
  <si>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</si>
  <si>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</si>
  <si>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</si>
  <si>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</si>
  <si>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</si>
  <si>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</si>
  <si>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</si>
  <si>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</si>
  <si>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</si>
  <si>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</si>
  <si>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</si>
  <si>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</si>
  <si>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</si>
  <si>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</si>
  <si>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</si>
  <si>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</si>
  <si>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</si>
  <si>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</si>
  <si>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</si>
  <si>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</si>
  <si>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</si>
  <si>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</si>
  <si>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</si>
  <si>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</si>
  <si>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</si>
  <si>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</si>
  <si>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</si>
  <si>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</si>
  <si>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</si>
  <si>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</si>
  <si>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</si>
  <si>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</si>
  <si>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</si>
  <si>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</si>
  <si>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</si>
  <si>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</si>
  <si>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</si>
  <si>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</si>
  <si>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</si>
  <si>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</si>
  <si>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</si>
  <si>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</si>
  <si>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</si>
  <si>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</si>
  <si>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</si>
  <si>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</si>
  <si>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</si>
  <si>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</si>
  <si>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</si>
  <si>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</si>
  <si>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</si>
  <si>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</si>
  <si>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</si>
  <si>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</si>
  <si>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</si>
  <si>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</si>
  <si>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</si>
  <si>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</si>
  <si>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</si>
  <si>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</si>
  <si>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</si>
  <si>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</si>
  <si>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</si>
  <si>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</si>
  <si>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</si>
  <si>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</si>
  <si>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</si>
  <si>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</si>
  <si>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</si>
  <si>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</si>
  <si>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</si>
  <si>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</si>
  <si>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</si>
  <si>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</si>
  <si>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</si>
  <si>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</si>
  <si>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</si>
  <si>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</si>
  <si>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</si>
  <si>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</si>
  <si>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</si>
  <si>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</si>
  <si>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</si>
  <si>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</si>
  <si>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</si>
  <si>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</si>
  <si>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</si>
  <si>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</si>
  <si>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</si>
  <si>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</si>
  <si>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</si>
  <si>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</si>
  <si>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</si>
  <si>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</si>
  <si>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</si>
  <si>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</si>
  <si>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</si>
  <si>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</si>
  <si>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</si>
  <si>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</si>
  <si>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</si>
  <si>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</si>
  <si>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</si>
  <si>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</si>
  <si>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</si>
  <si>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</si>
  <si>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</si>
  <si>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</si>
  <si>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</si>
  <si>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</si>
  <si>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</si>
  <si>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</si>
  <si>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</si>
  <si>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</si>
  <si>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</si>
  <si>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</si>
  <si>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</si>
  <si>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</si>
  <si>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</si>
  <si>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</si>
  <si>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</si>
  <si>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</si>
  <si>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</si>
  <si>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</si>
  <si>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</si>
  <si>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</si>
  <si>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</si>
  <si>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</si>
  <si>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</si>
  <si>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</si>
  <si>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</si>
  <si>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</si>
  <si>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</si>
  <si>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</si>
  <si>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</si>
  <si>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</si>
  <si>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</si>
  <si>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</si>
  <si>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</si>
  <si>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</si>
  <si>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</si>
  <si>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</si>
  <si>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</si>
  <si>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</si>
  <si>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</si>
  <si>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</si>
  <si>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</si>
  <si>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</si>
  <si>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</si>
  <si>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</si>
  <si>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</si>
  <si>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</si>
  <si>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</si>
  <si>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</si>
  <si>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</si>
  <si>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</si>
  <si>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</si>
  <si>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</si>
  <si>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</si>
  <si>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</si>
  <si>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</si>
  <si>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</si>
  <si>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</si>
  <si>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</si>
  <si>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</si>
  <si>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</si>
  <si>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</si>
  <si>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</si>
  <si>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</si>
  <si>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</si>
  <si>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</si>
  <si>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</si>
  <si>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</si>
  <si>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</si>
  <si>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</si>
  <si>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</si>
  <si>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</si>
  <si>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</si>
  <si>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</si>
  <si>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</si>
  <si>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</si>
  <si>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</si>
  <si>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</si>
  <si>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</si>
  <si>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</si>
  <si>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</si>
  <si>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</si>
  <si>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</si>
  <si>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</si>
  <si>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</si>
  <si>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</si>
  <si>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</si>
  <si>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</si>
  <si>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</si>
  <si>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</si>
  <si>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</si>
  <si>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</si>
  <si>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</si>
  <si>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</si>
  <si>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</si>
  <si>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</si>
  <si>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</si>
  <si>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</si>
  <si>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</si>
  <si>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</si>
  <si>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</si>
  <si>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</si>
  <si>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</si>
  <si>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</si>
  <si>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</si>
  <si>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</si>
  <si>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</si>
  <si>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</si>
  <si>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</si>
  <si>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</si>
  <si>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</si>
  <si>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</si>
  <si>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</si>
  <si>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</si>
  <si>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</si>
  <si>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</si>
  <si>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</si>
  <si>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</si>
  <si>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</si>
  <si>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</si>
  <si>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</si>
  <si>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</si>
  <si>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</si>
  <si>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</si>
  <si>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</si>
  <si>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</si>
  <si>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</si>
  <si>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</si>
  <si>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</si>
  <si>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</si>
  <si>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</si>
  <si>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</si>
  <si>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</si>
  <si>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</si>
  <si>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</si>
  <si>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</si>
  <si>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</si>
  <si>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</si>
  <si>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</si>
  <si>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</si>
  <si>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</si>
  <si>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</si>
  <si>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</si>
  <si>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</si>
  <si>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</si>
  <si>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</si>
  <si>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</si>
  <si>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</si>
  <si>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</si>
  <si>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</si>
  <si>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</si>
  <si>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</si>
  <si>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</si>
  <si>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</si>
  <si>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</si>
  <si>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</si>
  <si>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</si>
  <si>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</si>
  <si>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</si>
  <si>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</si>
  <si>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</si>
  <si>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</si>
  <si>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</si>
  <si>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</si>
  <si>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</si>
  <si>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</si>
  <si>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</si>
  <si>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</si>
  <si>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</si>
  <si>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</si>
  <si>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</si>
  <si>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</si>
  <si>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</si>
  <si>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</si>
  <si>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</si>
  <si>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</si>
  <si>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</si>
  <si>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</si>
  <si>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</si>
  <si>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</si>
  <si>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</si>
  <si>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</si>
  <si>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</si>
  <si>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</si>
  <si>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</si>
  <si>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</si>
  <si>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</si>
  <si>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</si>
  <si>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</si>
  <si>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</si>
  <si>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</si>
  <si>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</si>
  <si>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</si>
  <si>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</si>
  <si>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</si>
  <si>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</si>
  <si>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</si>
  <si>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</si>
  <si>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</si>
  <si>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</si>
  <si>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</si>
  <si>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</si>
  <si>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</si>
  <si>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</si>
  <si>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</si>
  <si>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</si>
  <si>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</si>
  <si>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</si>
  <si>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</si>
  <si>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</si>
  <si>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</si>
  <si>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</si>
  <si>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</si>
  <si>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</si>
  <si>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</si>
  <si>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</si>
  <si>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</si>
  <si>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</si>
  <si>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</si>
  <si>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</si>
  <si>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</si>
  <si>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</si>
  <si>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</si>
  <si>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</si>
  <si>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</si>
  <si>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</si>
  <si>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</si>
  <si>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</si>
  <si>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</si>
  <si>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</si>
  <si>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</si>
  <si>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</si>
  <si>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</si>
  <si>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</si>
  <si>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</si>
  <si>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</si>
  <si>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</si>
  <si>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</si>
  <si>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</si>
  <si>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</si>
  <si>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</si>
  <si>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</si>
  <si>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</si>
  <si>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</si>
  <si>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</si>
  <si>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</si>
  <si>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</si>
  <si>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</si>
  <si>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</si>
  <si>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</si>
  <si>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</si>
  <si>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</si>
  <si>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</si>
  <si>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</si>
  <si>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</si>
  <si>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</si>
  <si>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</si>
  <si>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</si>
  <si>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</si>
  <si>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</si>
  <si>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</si>
  <si>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</si>
  <si>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</si>
  <si>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</si>
  <si>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</si>
  <si>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</si>
  <si>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</si>
  <si>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</si>
  <si>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</si>
  <si>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</si>
  <si>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</si>
  <si>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</si>
  <si>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</si>
  <si>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</si>
  <si>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</si>
  <si>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</si>
  <si>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</si>
  <si>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</si>
  <si>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</si>
  <si>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</si>
  <si>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</si>
  <si>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</si>
  <si>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</si>
  <si>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</si>
  <si>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</si>
  <si>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</si>
  <si>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</si>
  <si>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</si>
  <si>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</si>
  <si>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</si>
  <si>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</si>
  <si>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</si>
  <si>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</si>
  <si>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</si>
  <si>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</si>
  <si>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</si>
  <si>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</si>
  <si>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</si>
  <si>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</si>
  <si>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</si>
  <si>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</si>
  <si>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</si>
  <si>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</si>
  <si>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</si>
  <si>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</si>
  <si>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</si>
  <si>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</si>
  <si>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</si>
  <si>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</si>
  <si>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</si>
  <si>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</si>
  <si>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</si>
  <si>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</si>
  <si>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</si>
  <si>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</si>
  <si>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</si>
  <si>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</si>
  <si>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</si>
  <si>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</si>
  <si>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</si>
  <si>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</si>
  <si>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</si>
  <si>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</si>
  <si>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</si>
  <si>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</si>
  <si>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</si>
  <si>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</si>
  <si>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</si>
  <si>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</si>
  <si>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</si>
  <si>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</si>
  <si>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</si>
  <si>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</si>
  <si>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</si>
  <si>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</si>
  <si>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</si>
  <si>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</si>
  <si>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</si>
  <si>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</si>
  <si>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</si>
  <si>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</si>
  <si>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</si>
  <si>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</si>
  <si>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</si>
  <si>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</si>
  <si>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</si>
  <si>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</si>
  <si>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</si>
  <si>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</si>
  <si>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</si>
  <si>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</si>
  <si>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</si>
  <si>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</si>
  <si>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</si>
  <si>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</si>
  <si>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</si>
  <si>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</si>
  <si>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</si>
  <si>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</si>
  <si>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</si>
  <si>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</si>
  <si>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</si>
  <si>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</si>
  <si>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</si>
  <si>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</si>
  <si>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</si>
  <si>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</si>
  <si>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</si>
  <si>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</si>
  <si>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</si>
  <si>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</si>
  <si>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</si>
  <si>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</si>
  <si>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</si>
  <si>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</si>
  <si>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</si>
  <si>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</si>
  <si>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</si>
  <si>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</si>
  <si>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</si>
  <si>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</si>
  <si>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</si>
  <si>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</si>
  <si>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</si>
  <si>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</si>
  <si>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</si>
  <si>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</si>
  <si>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</si>
  <si>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</si>
  <si>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</si>
  <si>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</si>
  <si>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</si>
  <si>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</si>
  <si>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</si>
  <si>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</si>
  <si>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</si>
  <si>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</si>
  <si>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</si>
  <si>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</si>
  <si>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</si>
  <si>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</si>
  <si>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</si>
  <si>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</si>
  <si>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</si>
  <si>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</si>
  <si>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</si>
  <si>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</si>
  <si>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</si>
  <si>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</si>
  <si>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</si>
  <si>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</si>
  <si>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</si>
  <si>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</si>
  <si>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</si>
  <si>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</si>
  <si>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</si>
  <si>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</si>
  <si>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</si>
  <si>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</si>
  <si>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</si>
  <si>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</si>
  <si>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</si>
  <si>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</si>
  <si>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</si>
  <si>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</si>
  <si>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</si>
  <si>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</si>
  <si>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</si>
  <si>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</si>
  <si>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</si>
  <si>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</si>
  <si>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</si>
  <si>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</si>
  <si>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</si>
  <si>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</si>
  <si>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</si>
  <si>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</si>
  <si>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</si>
  <si>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</si>
  <si>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</si>
  <si>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</si>
  <si>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</si>
  <si>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</si>
  <si>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</si>
  <si>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</si>
  <si>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</si>
  <si>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</si>
  <si>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</si>
  <si>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</si>
  <si>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</si>
  <si>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</si>
  <si>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</si>
  <si>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</si>
  <si>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</si>
  <si>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</si>
  <si>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</si>
  <si>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</si>
  <si>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</si>
  <si>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</si>
  <si>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</si>
  <si>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</si>
  <si>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</si>
  <si>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</si>
  <si>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</si>
  <si>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</si>
  <si>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</si>
  <si>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</si>
  <si>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</si>
  <si>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</si>
  <si>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</si>
  <si>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</si>
  <si>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</si>
  <si>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</si>
  <si>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</si>
  <si>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</si>
  <si>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</si>
  <si>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</si>
  <si>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</si>
  <si>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</si>
  <si>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</si>
  <si>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</si>
  <si>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</si>
  <si>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</si>
  <si>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</si>
  <si>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</si>
  <si>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</si>
  <si>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</si>
  <si>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</si>
  <si>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</si>
  <si>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</si>
  <si>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</si>
  <si>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</si>
  <si>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</si>
  <si>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</si>
  <si>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</si>
  <si>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</si>
  <si>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</si>
  <si>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</si>
  <si>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</si>
  <si>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</si>
  <si>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</si>
  <si>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</si>
  <si>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</si>
  <si>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</si>
  <si>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</si>
  <si>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</si>
  <si>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</si>
  <si>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</si>
  <si>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</si>
  <si>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</si>
  <si>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</si>
  <si>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</si>
  <si>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</si>
  <si>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</si>
  <si>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</si>
  <si>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</si>
  <si>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</si>
  <si>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</si>
  <si>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</si>
  <si>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</si>
  <si>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</si>
  <si>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</si>
  <si>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</si>
  <si>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</si>
  <si>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</si>
  <si>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</si>
  <si>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</si>
  <si>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</si>
  <si>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</si>
  <si>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</si>
  <si>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</si>
  <si>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</si>
  <si>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</si>
  <si>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</si>
  <si>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</si>
  <si>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</si>
  <si>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</si>
  <si>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</si>
  <si>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</si>
  <si>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</si>
  <si>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</si>
  <si>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</si>
  <si>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</si>
  <si>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</si>
  <si>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</si>
  <si>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</si>
  <si>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</si>
  <si>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</si>
  <si>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</si>
  <si>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</si>
  <si>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</si>
  <si>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</si>
  <si>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</si>
  <si>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</si>
  <si>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</si>
  <si>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</si>
  <si>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</si>
  <si>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</si>
  <si>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</si>
  <si>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</si>
  <si>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</si>
  <si>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</si>
  <si>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</si>
  <si>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</si>
  <si>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</si>
  <si>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</si>
  <si>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</si>
  <si>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</si>
  <si>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</si>
  <si>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</si>
  <si>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</si>
  <si>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</si>
  <si>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</si>
  <si>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</si>
  <si>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</si>
  <si>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</si>
  <si>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</si>
  <si>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</si>
  <si>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</si>
  <si>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</si>
  <si>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</si>
  <si>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</si>
  <si>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</si>
  <si>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</si>
  <si>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</si>
  <si>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</si>
  <si>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</si>
  <si>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</si>
  <si>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</si>
  <si>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</si>
  <si>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</si>
  <si>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</si>
  <si>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</si>
  <si>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</si>
  <si>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</si>
  <si>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</si>
  <si>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</si>
  <si>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</si>
  <si>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</si>
  <si>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</si>
  <si>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</si>
  <si>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</si>
  <si>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</si>
  <si>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</si>
  <si>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</si>
  <si>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</si>
  <si>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</si>
  <si>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</si>
  <si>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</si>
  <si>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</si>
  <si>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</si>
  <si>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</si>
  <si>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</si>
  <si>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</si>
  <si>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</si>
  <si>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</si>
  <si>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</si>
  <si>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</si>
  <si>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</si>
  <si>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</si>
  <si>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</si>
  <si>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</si>
  <si>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</si>
  <si>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</si>
  <si>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</si>
  <si>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</si>
  <si>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</si>
  <si>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</si>
  <si>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</si>
  <si>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</si>
  <si>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</si>
  <si>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</si>
  <si>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</si>
  <si>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</si>
  <si>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</si>
  <si>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</si>
  <si>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</si>
  <si>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</si>
  <si>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</si>
  <si>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</si>
  <si>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</si>
  <si>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</si>
  <si>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</si>
  <si>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</si>
  <si>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</si>
  <si>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</si>
  <si>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</si>
  <si>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</si>
  <si>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</si>
  <si>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</si>
  <si>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</si>
  <si>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</si>
  <si>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</si>
  <si>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</si>
  <si>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</si>
  <si>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</si>
  <si>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</si>
  <si>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</si>
  <si>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</si>
  <si>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</si>
  <si>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</si>
  <si>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</si>
  <si>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</si>
  <si>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</si>
  <si>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</si>
  <si>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</si>
  <si>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</si>
  <si>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</si>
  <si>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</si>
  <si>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</si>
  <si>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</si>
  <si>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</si>
  <si>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</si>
  <si>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</si>
  <si>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</si>
  <si>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</si>
  <si>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</si>
  <si>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</si>
  <si>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</si>
  <si>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</si>
  <si>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</si>
  <si>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</si>
  <si>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</si>
  <si>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</si>
  <si>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</si>
  <si>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</si>
  <si>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</si>
  <si>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</si>
  <si>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</si>
  <si>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</si>
  <si>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</si>
  <si>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</si>
  <si>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</si>
  <si>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</si>
  <si>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</si>
  <si>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</si>
  <si>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</si>
  <si>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</si>
  <si>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</si>
  <si>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</si>
  <si>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</si>
  <si>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</si>
  <si>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</si>
  <si>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</si>
  <si>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</si>
  <si>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</si>
  <si>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</si>
  <si>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</si>
  <si>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</si>
  <si>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</si>
  <si>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</si>
  <si>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</si>
  <si>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</si>
  <si>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</si>
  <si>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</si>
  <si>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</si>
  <si>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</si>
  <si>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</si>
  <si>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</si>
  <si>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</si>
  <si>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</si>
  <si>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</si>
  <si>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</si>
  <si>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</si>
  <si>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</si>
  <si>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</si>
  <si>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</si>
  <si>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</si>
  <si>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</si>
  <si>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</si>
  <si>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</si>
  <si>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</si>
  <si>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</si>
  <si>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</si>
  <si>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</si>
  <si>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</si>
  <si>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</si>
  <si>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</si>
  <si>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</si>
  <si>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</si>
  <si>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</si>
  <si>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</si>
  <si>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</si>
  <si>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</si>
  <si>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</si>
  <si>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</si>
  <si>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</si>
  <si>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</si>
  <si>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</si>
  <si>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</si>
  <si>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</si>
  <si>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</si>
  <si>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</si>
  <si>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</si>
  <si>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</si>
  <si>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</si>
  <si>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</si>
  <si>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</si>
  <si>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</si>
  <si>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</si>
  <si>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</si>
  <si>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</si>
  <si>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</si>
  <si>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</si>
  <si>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</si>
  <si>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</si>
  <si>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</si>
  <si>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</si>
  <si>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</si>
  <si>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</si>
  <si>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</si>
  <si>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</si>
  <si>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</si>
  <si>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</si>
  <si>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</si>
  <si>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</si>
  <si>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</si>
  <si>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</si>
  <si>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</si>
  <si>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</si>
  <si>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</si>
  <si>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</si>
  <si>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</si>
  <si>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</si>
  <si>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</si>
  <si>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</si>
  <si>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</si>
  <si>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</si>
  <si>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</si>
  <si>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</si>
  <si>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</si>
  <si>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</si>
  <si>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</si>
  <si>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</si>
  <si>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</si>
  <si>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</si>
  <si>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</si>
  <si>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</si>
  <si>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</si>
  <si>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</si>
  <si>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</si>
  <si>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</si>
  <si>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</si>
  <si>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</si>
  <si>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</si>
  <si>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</si>
  <si>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</si>
  <si>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</si>
  <si>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</si>
  <si>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</si>
  <si>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</si>
  <si>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</si>
  <si>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</si>
  <si>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</si>
  <si>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</si>
  <si>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</si>
  <si>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</si>
  <si>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</si>
  <si>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</si>
  <si>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</si>
  <si>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</si>
  <si>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</si>
  <si>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</si>
  <si>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</si>
  <si>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</si>
  <si>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</si>
  <si>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</si>
  <si>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</si>
  <si>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</si>
  <si>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</si>
  <si>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</si>
  <si>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</si>
  <si>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</si>
  <si>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</si>
  <si>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</si>
  <si>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</si>
  <si>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</si>
  <si>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</si>
  <si>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</si>
  <si>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</si>
  <si>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</si>
  <si>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</si>
  <si>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</si>
  <si>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</si>
  <si>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</si>
  <si>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</si>
  <si>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</si>
  <si>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</si>
  <si>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</si>
  <si>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</si>
  <si>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</si>
  <si>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</si>
  <si>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</si>
  <si>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</si>
  <si>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</si>
  <si>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</si>
  <si>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</si>
  <si>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</si>
  <si>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</si>
  <si>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</si>
  <si>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</si>
  <si>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</si>
  <si>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</si>
  <si>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</si>
  <si>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</si>
  <si>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</si>
  <si>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</si>
  <si>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</si>
  <si>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</si>
  <si>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</si>
  <si>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</si>
  <si>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</si>
  <si>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</si>
  <si>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</si>
  <si>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</si>
  <si>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</si>
  <si>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</si>
  <si>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</si>
  <si>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</si>
  <si>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</si>
  <si>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</si>
  <si>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</si>
  <si>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</si>
  <si>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</si>
  <si>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</si>
  <si>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</si>
  <si>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</si>
  <si>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</si>
  <si>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</si>
  <si>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</si>
  <si>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</si>
  <si>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</si>
  <si>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</si>
  <si>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</si>
  <si>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</si>
  <si>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</si>
  <si>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</si>
  <si>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</si>
  <si>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</si>
  <si>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</si>
  <si>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</si>
  <si>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</si>
  <si>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</si>
  <si>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</si>
  <si>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</si>
  <si>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</si>
  <si>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</si>
  <si>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</si>
  <si>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</si>
  <si>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</si>
  <si>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</si>
  <si>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</si>
  <si>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</si>
  <si>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</si>
  <si>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</si>
  <si>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</si>
  <si>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</si>
  <si>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</si>
  <si>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</si>
  <si>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</si>
  <si>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</si>
  <si>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</si>
  <si>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</si>
  <si>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</si>
  <si>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</si>
  <si>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</si>
  <si>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</si>
  <si>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</si>
  <si>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</si>
  <si>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</si>
  <si>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</si>
  <si>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</si>
  <si>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</si>
  <si>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</si>
  <si>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</si>
  <si>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</si>
  <si>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</si>
  <si>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</si>
  <si>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</si>
  <si>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</si>
  <si>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</si>
  <si>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</si>
  <si>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</si>
  <si>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</si>
  <si>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</si>
  <si>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</si>
  <si>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</si>
  <si>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</si>
  <si>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</si>
  <si>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</si>
  <si>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</si>
  <si>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</si>
  <si>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</si>
  <si>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</si>
  <si>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</si>
  <si>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</si>
  <si>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</si>
  <si>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</si>
  <si>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</si>
  <si>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</si>
  <si>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</si>
  <si>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</si>
  <si>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</si>
  <si>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</si>
  <si>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</si>
  <si>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</si>
  <si>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</si>
  <si>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</si>
  <si>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</si>
  <si>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</si>
  <si>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</si>
  <si>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</si>
  <si>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</si>
  <si>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</si>
  <si>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</si>
  <si>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</si>
  <si>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</si>
  <si>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</si>
  <si>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</si>
  <si>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</si>
  <si>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</si>
  <si>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</si>
  <si>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</si>
  <si>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</si>
  <si>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</si>
  <si>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</si>
  <si>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</si>
  <si>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</si>
  <si>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</si>
  <si>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</si>
  <si>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</si>
  <si>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</si>
  <si>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</si>
  <si>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</si>
  <si>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</si>
  <si>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</si>
  <si>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</si>
  <si>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</si>
  <si>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</si>
  <si>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</si>
  <si>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</si>
  <si>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</si>
  <si>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</si>
  <si>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</si>
  <si>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</si>
  <si>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</si>
  <si>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</si>
  <si>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</si>
  <si>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</si>
  <si>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</si>
  <si>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</si>
  <si>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</si>
  <si>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</si>
  <si>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</si>
  <si>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</si>
  <si>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</si>
  <si>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</si>
  <si>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</si>
  <si>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</si>
  <si>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</si>
  <si>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</si>
  <si>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</si>
  <si>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</si>
  <si>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</si>
  <si>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</si>
  <si>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</si>
  <si>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</si>
  <si>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</si>
  <si>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</si>
  <si>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</si>
  <si>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</si>
  <si>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</si>
  <si>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</si>
  <si>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</si>
  <si>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</si>
  <si>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</si>
  <si>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</si>
  <si>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</si>
  <si>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</si>
  <si>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</si>
  <si>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</si>
  <si>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</si>
  <si>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</si>
  <si>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</si>
  <si>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</si>
  <si>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</si>
  <si>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</si>
  <si>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</si>
  <si>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</si>
  <si>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</si>
  <si>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</si>
  <si>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</si>
  <si>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</si>
  <si>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</si>
  <si>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</si>
  <si>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</si>
  <si>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</si>
  <si>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</si>
  <si>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</si>
  <si>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</si>
  <si>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</si>
  <si>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</si>
  <si>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</si>
  <si>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</si>
  <si>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</si>
  <si>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</si>
  <si>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</si>
  <si>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</si>
  <si>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</si>
  <si>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</si>
  <si>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</si>
  <si>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</si>
  <si>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</si>
  <si>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</si>
  <si>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</si>
  <si>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</si>
  <si>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</si>
  <si>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</si>
  <si>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</si>
  <si>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</si>
  <si>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</si>
  <si>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</si>
  <si>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</si>
  <si>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</si>
  <si>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</si>
  <si>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</si>
  <si>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</si>
  <si>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</si>
  <si>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</si>
  <si>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</si>
  <si>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</si>
  <si>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</si>
  <si>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</si>
  <si>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</si>
  <si>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</si>
  <si>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</si>
  <si>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</si>
  <si>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</si>
  <si>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</si>
  <si>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</si>
  <si>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</si>
  <si>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</si>
  <si>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</si>
  <si>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</si>
  <si>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</si>
  <si>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</si>
  <si>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</si>
  <si>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</si>
  <si>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</si>
  <si>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</si>
  <si>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</si>
  <si>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</si>
  <si>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</si>
  <si>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</si>
  <si>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</si>
  <si>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</si>
  <si>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</si>
  <si>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</si>
  <si>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</si>
  <si>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</si>
  <si>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</si>
  <si>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</si>
  <si>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</si>
  <si>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</si>
  <si>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</si>
  <si>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</si>
  <si>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</si>
  <si>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</si>
  <si>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</si>
  <si>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</si>
  <si>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</si>
  <si>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</si>
  <si>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</si>
  <si>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</si>
  <si>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</si>
  <si>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</si>
  <si>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</si>
  <si>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</si>
  <si>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</si>
  <si>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</si>
  <si>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</si>
  <si>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</si>
  <si>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</si>
  <si>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</si>
  <si>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</si>
  <si>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</si>
  <si>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</si>
  <si>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</si>
  <si>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</si>
  <si>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</si>
  <si>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</si>
  <si>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</si>
  <si>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</si>
  <si>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</si>
  <si>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</si>
  <si>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</si>
  <si>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</si>
  <si>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</si>
  <si>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</si>
  <si>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</si>
  <si>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</si>
  <si>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</si>
  <si>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</si>
  <si>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</si>
  <si>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</si>
  <si>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</si>
  <si>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</si>
  <si>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</si>
  <si>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</si>
  <si>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</si>
  <si>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</si>
  <si>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</si>
  <si>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</si>
  <si>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</si>
  <si>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</si>
  <si>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</si>
  <si>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</si>
  <si>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</si>
  <si>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</si>
  <si>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</si>
  <si>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</si>
  <si>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</si>
  <si>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</si>
  <si>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</si>
  <si>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</si>
  <si>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</si>
  <si>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</si>
  <si>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</si>
  <si>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</si>
  <si>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</si>
  <si>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</si>
  <si>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</si>
  <si>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</si>
  <si>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</si>
  <si>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</si>
  <si>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</si>
  <si>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</si>
  <si>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</si>
  <si>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</si>
  <si>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</si>
  <si>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</si>
  <si>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</si>
  <si>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</si>
  <si>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</si>
  <si>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</si>
  <si>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</si>
  <si>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</si>
  <si>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</si>
  <si>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</si>
  <si>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</si>
  <si>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</si>
  <si>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</si>
  <si>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</si>
  <si>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</si>
  <si>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</si>
  <si>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</si>
  <si>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</si>
  <si>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</si>
  <si>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</si>
  <si>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</si>
  <si>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</si>
  <si>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</si>
  <si>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</si>
  <si>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</si>
  <si>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</si>
  <si>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</si>
  <si>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</si>
  <si>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</si>
  <si>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</si>
  <si>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</si>
  <si>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</si>
  <si>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</si>
  <si>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</si>
  <si>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</si>
  <si>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</si>
  <si>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</si>
  <si>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</si>
  <si>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</si>
  <si>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</si>
  <si>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</si>
  <si>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</si>
  <si>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</si>
  <si>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</si>
  <si>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</si>
  <si>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</si>
  <si>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</si>
  <si>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</si>
  <si>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</si>
  <si>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</si>
  <si>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</si>
  <si>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</si>
  <si>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</si>
  <si>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</si>
  <si>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</si>
  <si>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</si>
  <si>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</si>
  <si>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</si>
  <si>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</si>
  <si>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</si>
  <si>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</si>
  <si>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</si>
  <si>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</si>
  <si>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</si>
  <si>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</si>
  <si>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</si>
  <si>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</si>
  <si>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</si>
  <si>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</si>
  <si>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</si>
  <si>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</si>
  <si>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</si>
  <si>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</si>
  <si>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</si>
  <si>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</si>
  <si>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</si>
  <si>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</si>
  <si>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</si>
  <si>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</si>
  <si>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</si>
  <si>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</si>
  <si>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</si>
  <si>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</si>
  <si>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</si>
  <si>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</si>
  <si>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</si>
  <si>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</si>
  <si>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</si>
  <si>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</si>
  <si>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</si>
  <si>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</si>
  <si>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</si>
  <si>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</si>
  <si>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</si>
  <si>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</si>
  <si>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</si>
  <si>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</si>
  <si>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</si>
  <si>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</si>
  <si>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</si>
  <si>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</si>
  <si>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</si>
  <si>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</si>
  <si>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</si>
  <si>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</si>
  <si>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</si>
  <si>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</si>
  <si>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</si>
  <si>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</si>
  <si>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</si>
  <si>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</si>
  <si>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</si>
  <si>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</si>
  <si>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</si>
  <si>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</si>
  <si>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</si>
  <si>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</si>
  <si>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</si>
  <si>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</si>
  <si>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</si>
  <si>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</si>
  <si>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</si>
  <si>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</si>
  <si>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</si>
  <si>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</si>
  <si>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</si>
  <si>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</si>
  <si>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</si>
  <si>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</si>
  <si>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</si>
  <si>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</si>
  <si>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</si>
  <si>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</si>
  <si>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</si>
  <si>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</si>
  <si>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</si>
  <si>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</si>
  <si>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</si>
  <si>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</si>
  <si>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</si>
  <si>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</si>
  <si>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</si>
  <si>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</si>
  <si>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</si>
  <si>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</si>
  <si>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</si>
  <si>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</si>
  <si>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</si>
  <si>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</si>
  <si>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</si>
  <si>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</si>
  <si>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</si>
  <si>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</si>
  <si>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</si>
  <si>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</si>
  <si>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</si>
  <si>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</si>
  <si>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</si>
  <si>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</si>
  <si>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</si>
  <si>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</si>
  <si>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</si>
  <si>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</si>
  <si>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</si>
  <si>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</si>
  <si>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</si>
  <si>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</si>
  <si>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</si>
  <si>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</si>
  <si>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</si>
  <si>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</si>
  <si>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</si>
  <si>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</si>
  <si>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</si>
  <si>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</si>
  <si>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</si>
  <si>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</si>
  <si>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</si>
  <si>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</si>
  <si>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</si>
  <si>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</si>
  <si>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</si>
  <si>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</si>
  <si>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</si>
  <si>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</si>
  <si>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</si>
  <si>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</si>
  <si>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</si>
  <si>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</si>
  <si>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</si>
  <si>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</si>
  <si>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</si>
  <si>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</si>
  <si>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</si>
  <si>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</si>
  <si>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</si>
  <si>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</si>
  <si>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</si>
  <si>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</si>
  <si>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</si>
  <si>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</si>
  <si>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</si>
  <si>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</si>
  <si>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</si>
  <si>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</si>
  <si>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</si>
  <si>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</si>
  <si>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</si>
  <si>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</si>
  <si>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</si>
  <si>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</si>
  <si>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</si>
  <si>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</si>
  <si>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</si>
  <si>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</si>
  <si>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</si>
  <si>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</si>
  <si>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</si>
  <si>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</si>
  <si>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</si>
  <si>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</si>
  <si>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</si>
  <si>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</si>
  <si>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</si>
  <si>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</si>
  <si>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</si>
  <si>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</si>
  <si>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</si>
  <si>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</si>
  <si>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</si>
  <si>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</si>
  <si>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</si>
  <si>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</si>
  <si>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</si>
  <si>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</si>
  <si>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</si>
  <si>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</si>
  <si>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</si>
  <si>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</si>
  <si>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</si>
  <si>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</si>
  <si>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</si>
  <si>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</si>
  <si>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</si>
  <si>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</si>
  <si>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</si>
  <si>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</si>
  <si>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</si>
  <si>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</si>
  <si>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</si>
  <si>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</si>
  <si>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</si>
  <si>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</si>
  <si>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</si>
  <si>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</si>
  <si>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</si>
  <si>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</si>
  <si>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</si>
  <si>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</si>
  <si>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</si>
  <si>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</si>
  <si>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</si>
  <si>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</si>
  <si>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</si>
  <si>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</si>
  <si>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</si>
  <si>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</si>
  <si>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</si>
  <si>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</si>
  <si>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</si>
  <si>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</si>
  <si>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</si>
  <si>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</si>
  <si>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</si>
  <si>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</si>
  <si>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</si>
  <si>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</si>
  <si>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</si>
  <si>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</si>
  <si>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</si>
  <si>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</si>
  <si>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</si>
  <si>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</si>
  <si>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</si>
  <si>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</si>
  <si>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</si>
  <si>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</si>
  <si>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</si>
  <si>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</si>
  <si>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</si>
  <si>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</si>
  <si>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</si>
  <si>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</si>
  <si>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</si>
  <si>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</si>
  <si>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</si>
  <si>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</si>
  <si>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</si>
  <si>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</si>
  <si>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</si>
  <si>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</si>
  <si>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</si>
  <si>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</si>
  <si>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</si>
  <si>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</si>
  <si>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</si>
  <si>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</si>
  <si>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</si>
  <si>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</si>
  <si>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</si>
  <si>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</si>
  <si>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</si>
  <si>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</si>
  <si>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</si>
  <si>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</si>
  <si>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</si>
  <si>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</si>
  <si>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</si>
  <si>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</si>
  <si>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</si>
  <si>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</si>
  <si>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</si>
  <si>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</si>
  <si>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</si>
  <si>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</si>
  <si>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</si>
  <si>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</si>
  <si>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</si>
  <si>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</si>
  <si>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</si>
  <si>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</si>
  <si>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</si>
  <si>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</si>
  <si>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</si>
  <si>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</si>
  <si>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</si>
  <si>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</si>
  <si>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</si>
  <si>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</si>
  <si>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</si>
  <si>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</si>
  <si>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</si>
  <si>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</si>
  <si>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</si>
  <si>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</si>
  <si>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</si>
  <si>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</si>
  <si>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</si>
  <si>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</si>
  <si>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</si>
  <si>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</si>
  <si>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</si>
  <si>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</si>
  <si>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</si>
  <si>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</si>
  <si>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</si>
  <si>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</si>
  <si>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</si>
  <si>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</si>
  <si>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</si>
  <si>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</si>
  <si>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</si>
  <si>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</si>
  <si>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</si>
  <si>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</si>
  <si>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</si>
  <si>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</si>
  <si>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</si>
  <si>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</si>
  <si>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</si>
  <si>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</si>
  <si>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</si>
  <si>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</si>
  <si>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</si>
  <si>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</si>
  <si>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</si>
  <si>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</si>
  <si>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</si>
  <si>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</si>
  <si>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</si>
  <si>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</si>
  <si>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</si>
  <si>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</si>
  <si>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</si>
  <si>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</si>
  <si>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</si>
  <si>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</si>
  <si>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</si>
  <si>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</si>
  <si>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</si>
  <si>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</si>
  <si>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</si>
  <si>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</si>
  <si>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</si>
  <si>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</si>
  <si>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</si>
  <si>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</si>
  <si>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</si>
  <si>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</si>
  <si>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</si>
  <si>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</si>
  <si>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</si>
  <si>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</si>
  <si>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</si>
  <si>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</si>
  <si>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</si>
  <si>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</si>
  <si>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</si>
  <si>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</si>
  <si>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</si>
  <si>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</si>
  <si>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</si>
  <si>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</si>
  <si>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</si>
  <si>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</si>
  <si>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</si>
  <si>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</si>
  <si>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</si>
  <si>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</si>
  <si>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</si>
  <si>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</si>
  <si>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</si>
  <si>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</si>
  <si>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</si>
  <si>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</si>
  <si>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</si>
  <si>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</si>
  <si>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</si>
  <si>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</si>
  <si>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</si>
  <si>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</si>
  <si>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</si>
  <si>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</si>
  <si>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</si>
  <si>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</si>
  <si>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</si>
  <si>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</si>
  <si>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</si>
  <si>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</si>
  <si>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</si>
  <si>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</si>
  <si>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</si>
  <si>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</si>
  <si>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</si>
  <si>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</si>
  <si>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</si>
  <si>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</si>
  <si>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</si>
  <si>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</si>
  <si>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</si>
  <si>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</si>
  <si>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</si>
  <si>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</si>
  <si>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</si>
  <si>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</si>
  <si>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</si>
  <si>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</si>
  <si>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</si>
  <si>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</si>
  <si>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</si>
  <si>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</si>
  <si>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</si>
  <si>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</si>
  <si>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</si>
  <si>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</si>
  <si>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</si>
  <si>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</si>
  <si>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</si>
  <si>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</si>
  <si>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</si>
  <si>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</si>
  <si>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</si>
  <si>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</si>
  <si>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</si>
  <si>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</si>
  <si>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</si>
  <si>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</si>
  <si>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</si>
  <si>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</si>
  <si>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</si>
  <si>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</si>
  <si>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</si>
  <si>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</si>
  <si>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</si>
  <si>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</si>
  <si>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</si>
  <si>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</si>
  <si>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</si>
  <si>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</si>
  <si>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</si>
  <si>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</si>
  <si>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</si>
  <si>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</si>
  <si>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</si>
  <si>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</si>
  <si>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</si>
  <si>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</si>
  <si>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</si>
  <si>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</si>
  <si>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</si>
  <si>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</si>
  <si>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</si>
  <si>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</si>
  <si>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</si>
  <si>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</si>
  <si>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</si>
  <si>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</si>
  <si>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</si>
  <si>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</si>
  <si>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</si>
  <si>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</si>
  <si>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</si>
  <si>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</si>
  <si>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</si>
  <si>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</si>
  <si>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</si>
  <si>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</si>
  <si>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</si>
  <si>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</si>
  <si>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</si>
  <si>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</si>
  <si>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</si>
  <si>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</si>
  <si>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</si>
  <si>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</si>
  <si>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</si>
  <si>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</si>
  <si>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</si>
  <si>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</si>
  <si>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</si>
  <si>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</si>
  <si>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</si>
  <si>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</si>
  <si>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</si>
  <si>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</si>
  <si>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</si>
  <si>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</si>
  <si>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</si>
  <si>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</si>
  <si>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</si>
  <si>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</si>
  <si>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</si>
  <si>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</si>
  <si>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</si>
  <si>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</si>
  <si>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</si>
  <si>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</si>
  <si>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</si>
  <si>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</si>
  <si>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</si>
  <si>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</si>
  <si>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</si>
  <si>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</si>
  <si>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</si>
  <si>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</si>
  <si>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</si>
  <si>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</si>
  <si>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</si>
  <si>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</si>
  <si>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</si>
  <si>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</si>
  <si>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</si>
  <si>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</si>
  <si>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</si>
  <si>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</si>
  <si>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</si>
  <si>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</si>
  <si>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</si>
  <si>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</si>
  <si>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</si>
  <si>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</si>
  <si>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</si>
  <si>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</si>
  <si>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</si>
  <si>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</si>
  <si>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</si>
  <si>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</si>
  <si>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</si>
  <si>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</si>
  <si>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</si>
  <si>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</si>
  <si>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</si>
  <si>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</si>
  <si>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</si>
  <si>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</si>
  <si>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</si>
  <si>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</si>
  <si>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</si>
  <si>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</si>
  <si>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</si>
  <si>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</si>
  <si>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</si>
  <si>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</si>
  <si>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</si>
  <si>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</si>
  <si>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</si>
  <si>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</si>
  <si>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</si>
  <si>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</si>
  <si>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</si>
  <si>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</si>
  <si>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</si>
  <si>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</si>
  <si>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</si>
  <si>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</si>
  <si>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</si>
  <si>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</si>
  <si>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</si>
  <si>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</si>
  <si>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</si>
  <si>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</si>
  <si>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</si>
  <si>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</si>
  <si>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</si>
  <si>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</si>
  <si>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</si>
  <si>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</si>
  <si>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</si>
  <si>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</si>
  <si>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</si>
  <si>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</si>
  <si>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</si>
  <si>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</si>
  <si>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</si>
  <si>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</si>
  <si>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</si>
  <si>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</si>
  <si>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</si>
  <si>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</si>
  <si>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</si>
  <si>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</si>
  <si>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</si>
  <si>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</si>
  <si>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</si>
  <si>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</si>
  <si>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</si>
  <si>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</si>
  <si>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</si>
  <si>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</si>
  <si>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</si>
  <si>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</si>
  <si>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</si>
  <si>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</si>
  <si>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</si>
  <si>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</si>
  <si>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</si>
  <si>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</si>
  <si>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</si>
  <si>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</si>
  <si>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</si>
  <si>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</si>
  <si>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</si>
  <si>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</si>
  <si>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</si>
  <si>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</si>
  <si>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</si>
  <si>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</si>
  <si>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</si>
  <si>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</si>
  <si>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</si>
  <si>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</si>
  <si>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</si>
  <si>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</si>
  <si>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</si>
  <si>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</si>
  <si>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</si>
  <si>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</si>
  <si>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</si>
  <si>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</si>
  <si>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</si>
  <si>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</si>
  <si>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</si>
  <si>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</si>
  <si>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</si>
  <si>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</si>
  <si>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</si>
  <si>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</si>
  <si>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</si>
  <si>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</si>
  <si>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</si>
  <si>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</si>
  <si>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</si>
  <si>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</si>
  <si>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</si>
  <si>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</si>
  <si>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</si>
  <si>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</si>
  <si>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</si>
  <si>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</si>
  <si>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</si>
  <si>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</si>
  <si>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</si>
  <si>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</si>
  <si>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</si>
  <si>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</si>
  <si>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</si>
  <si>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</si>
  <si>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</si>
  <si>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</si>
  <si>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</si>
  <si>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</si>
  <si>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</si>
  <si>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</si>
  <si>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</si>
  <si>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</si>
  <si>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</si>
  <si>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</si>
  <si>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</si>
  <si>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</si>
  <si>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</si>
  <si>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</si>
  <si>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</si>
  <si>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</si>
  <si>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</si>
  <si>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</si>
  <si>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</si>
  <si>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</si>
  <si>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</si>
  <si>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</si>
  <si>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</si>
  <si>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</si>
  <si>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</si>
  <si>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</si>
  <si>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</si>
  <si>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</si>
  <si>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</si>
  <si>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</si>
  <si>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</si>
  <si>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</si>
  <si>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</si>
  <si>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</si>
  <si>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</si>
  <si>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</si>
  <si>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</si>
  <si>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</si>
  <si>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</si>
  <si>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</si>
  <si>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</si>
  <si>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</si>
  <si>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</si>
  <si>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</si>
  <si>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</si>
  <si>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</si>
  <si>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</si>
  <si>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</si>
  <si>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</si>
  <si>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</si>
  <si>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</si>
  <si>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</si>
  <si>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</si>
  <si>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</si>
  <si>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</si>
  <si>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</si>
  <si>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</si>
  <si>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</si>
  <si>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</si>
  <si>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</si>
  <si>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</si>
  <si>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</si>
  <si>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</si>
  <si>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</si>
  <si>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</si>
  <si>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</si>
  <si>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</si>
  <si>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</si>
  <si>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</si>
  <si>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</si>
  <si>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</si>
  <si>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</si>
  <si>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</si>
  <si>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</si>
  <si>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</si>
  <si>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</si>
  <si>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</si>
  <si>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</si>
  <si>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</si>
  <si>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</si>
  <si>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</si>
  <si>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</si>
  <si>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</si>
  <si>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</si>
  <si>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</si>
  <si>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</si>
  <si>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</si>
  <si>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</si>
  <si>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</si>
  <si>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</si>
  <si>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</si>
  <si>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</si>
  <si>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</si>
  <si>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</si>
  <si>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</si>
  <si>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</si>
  <si>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</si>
  <si>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</si>
  <si>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</si>
  <si>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</si>
  <si>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</si>
  <si>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</si>
  <si>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</si>
  <si>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</si>
  <si>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</si>
  <si>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</si>
  <si>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</si>
  <si>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</si>
  <si>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</si>
  <si>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</si>
  <si>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</si>
  <si>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</si>
  <si>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</si>
  <si>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</si>
  <si>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</si>
  <si>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</si>
  <si>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</si>
  <si>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</si>
  <si>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</si>
  <si>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</si>
  <si>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</si>
  <si>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</si>
  <si>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</si>
  <si>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</si>
  <si>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</si>
  <si>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</si>
  <si>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</si>
  <si>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</si>
  <si>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</si>
  <si>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</si>
  <si>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</si>
  <si>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</si>
  <si>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</si>
  <si>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</si>
  <si>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</si>
  <si>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</si>
  <si>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</si>
  <si>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</si>
  <si>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</si>
  <si>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</si>
  <si>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</si>
  <si>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</si>
  <si>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</si>
  <si>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</si>
  <si>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</si>
  <si>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</si>
  <si>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</si>
  <si>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</si>
  <si>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</si>
  <si>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</si>
  <si>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</si>
  <si>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</si>
  <si>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</si>
  <si>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</si>
  <si>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</si>
  <si>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</si>
  <si>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</si>
  <si>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</si>
  <si>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</si>
  <si>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</si>
  <si>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</si>
  <si>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</si>
  <si>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</si>
  <si>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</si>
  <si>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</si>
  <si>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</si>
  <si>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</si>
  <si>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</si>
  <si>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</si>
  <si>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</si>
  <si>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</si>
  <si>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</si>
  <si>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</si>
  <si>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</si>
  <si>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</si>
  <si>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</si>
  <si>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</si>
  <si>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</si>
  <si>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</si>
  <si>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</si>
  <si>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</si>
  <si>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</si>
  <si>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</si>
  <si>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</si>
  <si>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</si>
  <si>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</si>
  <si>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</si>
  <si>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</si>
  <si>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</si>
  <si>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</si>
  <si>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</si>
  <si>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</si>
  <si>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</si>
  <si>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</si>
  <si>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</si>
  <si>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</si>
  <si>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</si>
  <si>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</si>
  <si>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</si>
  <si>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</si>
  <si>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</si>
  <si>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</si>
  <si>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</si>
  <si>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</si>
  <si>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</si>
  <si>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</si>
  <si>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</si>
  <si>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</si>
  <si>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</si>
  <si>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</si>
  <si>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</si>
  <si>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</si>
  <si>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</si>
  <si>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</si>
  <si>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</si>
  <si>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</si>
  <si>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</si>
  <si>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</si>
  <si>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</si>
  <si>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</si>
  <si>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</si>
  <si>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</si>
  <si>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</si>
  <si>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</si>
  <si>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</si>
  <si>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</si>
  <si>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</si>
  <si>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</si>
  <si>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</si>
  <si>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</si>
  <si>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</si>
  <si>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</si>
  <si>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</si>
  <si>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</si>
  <si>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</si>
  <si>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</si>
  <si>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</si>
  <si>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</si>
  <si>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</si>
  <si>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</si>
  <si>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</si>
  <si>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</si>
  <si>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</si>
  <si>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</si>
  <si>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</si>
  <si>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</si>
  <si>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</si>
  <si>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</si>
  <si>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</si>
  <si>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</si>
  <si>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</si>
  <si>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</si>
  <si>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</si>
  <si>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</si>
  <si>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</si>
  <si>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</si>
  <si>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</si>
  <si>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</si>
  <si>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</si>
  <si>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</si>
  <si>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</si>
  <si>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</si>
  <si>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</si>
  <si>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</si>
  <si>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</si>
  <si>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</si>
  <si>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</si>
  <si>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</si>
  <si>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</si>
  <si>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</si>
  <si>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</si>
  <si>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</si>
  <si>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</si>
  <si>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</si>
  <si>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</si>
  <si>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</si>
  <si>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</si>
  <si>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</si>
  <si>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</si>
  <si>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</si>
  <si>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</si>
  <si>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</si>
  <si>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</si>
  <si>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</si>
  <si>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</si>
  <si>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</si>
  <si>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</si>
  <si>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</si>
  <si>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</si>
  <si>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</si>
  <si>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</si>
  <si>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</si>
  <si>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</si>
  <si>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</si>
  <si>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</si>
  <si>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</si>
  <si>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</si>
  <si>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</si>
  <si>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</si>
  <si>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</si>
  <si>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</si>
  <si>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</si>
  <si>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</si>
  <si>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</si>
  <si>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</si>
  <si>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</si>
  <si>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</si>
  <si>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</si>
  <si>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</si>
  <si>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</si>
  <si>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</si>
  <si>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</si>
  <si>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</si>
  <si>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</si>
  <si>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</si>
  <si>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</si>
  <si>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</si>
  <si>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</si>
  <si>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</si>
  <si>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</si>
  <si>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</si>
  <si>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</si>
  <si>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</si>
  <si>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</si>
  <si>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</si>
  <si>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</si>
  <si>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</si>
  <si>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</si>
  <si>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</si>
  <si>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</si>
  <si>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</si>
  <si>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</si>
  <si>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</si>
  <si>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</si>
  <si>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</si>
  <si>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</si>
  <si>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</si>
  <si>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</si>
  <si>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</si>
  <si>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</si>
  <si>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</si>
  <si>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</si>
  <si>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</si>
  <si>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</si>
  <si>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</si>
  <si>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</si>
  <si>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</si>
  <si>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</si>
  <si>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</si>
  <si>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</si>
  <si>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</si>
  <si>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</si>
  <si>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</si>
  <si>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</si>
  <si>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</si>
  <si>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</si>
  <si>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</si>
  <si>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</si>
  <si>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</si>
  <si>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</si>
  <si>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</si>
  <si>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</si>
  <si>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</si>
  <si>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</si>
  <si>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</si>
  <si>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</si>
  <si>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</si>
  <si>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</si>
  <si>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</si>
  <si>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</si>
  <si>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</si>
  <si>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</si>
  <si>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</si>
  <si>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</si>
  <si>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</si>
  <si>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</si>
  <si>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</si>
  <si>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</si>
  <si>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</si>
  <si>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</si>
  <si>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</si>
  <si>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</si>
  <si>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</si>
  <si>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</si>
  <si>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</si>
  <si>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</si>
  <si>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</si>
  <si>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</si>
  <si>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</si>
  <si>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</si>
  <si>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</si>
  <si>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</si>
  <si>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</si>
  <si>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</si>
  <si>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</si>
  <si>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</si>
  <si>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</si>
  <si>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</si>
  <si>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</si>
  <si>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</si>
  <si>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</si>
  <si>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</si>
  <si>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</si>
  <si>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</si>
  <si>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</si>
  <si>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</si>
  <si>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</si>
  <si>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</si>
  <si>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</si>
  <si>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</si>
  <si>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</si>
  <si>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</si>
  <si>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</si>
  <si>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</si>
  <si>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</si>
  <si>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</si>
  <si>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</si>
  <si>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</si>
  <si>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</si>
  <si>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</si>
  <si>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</si>
  <si>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</si>
  <si>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</si>
  <si>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</si>
  <si>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</si>
  <si>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</si>
  <si>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</si>
  <si>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</si>
  <si>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</si>
  <si>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</si>
  <si>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</si>
  <si>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</si>
  <si>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</si>
  <si>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</si>
  <si>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</si>
  <si>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</si>
  <si>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</si>
  <si>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</si>
  <si>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</si>
  <si>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</si>
  <si>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</si>
  <si>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</si>
  <si>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</si>
  <si>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</si>
  <si>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</si>
  <si>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</si>
  <si>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</si>
  <si>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</si>
  <si>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</si>
  <si>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</si>
  <si>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</si>
  <si>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</si>
  <si>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</si>
  <si>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</si>
  <si>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</si>
  <si>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</si>
  <si>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</si>
  <si>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</si>
  <si>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</si>
  <si>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</si>
  <si>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</si>
  <si>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</si>
  <si>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</si>
  <si>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</si>
  <si>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</si>
  <si>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</si>
  <si>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</si>
  <si>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</si>
  <si>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</si>
  <si>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</si>
  <si>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</si>
  <si>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</si>
  <si>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</si>
  <si>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</si>
  <si>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</si>
  <si>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</si>
  <si>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</si>
  <si>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</si>
  <si>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</si>
  <si>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</si>
  <si>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</si>
  <si>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</si>
  <si>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</si>
  <si>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</si>
  <si>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</si>
  <si>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</si>
  <si>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</si>
  <si>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</si>
  <si>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</si>
  <si>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</si>
  <si>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</si>
  <si>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</si>
  <si>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</si>
  <si>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</si>
  <si>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</si>
  <si>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</si>
  <si>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</si>
  <si>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</si>
  <si>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</si>
  <si>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</si>
  <si>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</si>
  <si>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</si>
  <si>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</si>
  <si>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</si>
  <si>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</si>
  <si>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</si>
  <si>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</si>
  <si>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</si>
  <si>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</si>
  <si>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</si>
  <si>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</si>
  <si>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</si>
  <si>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</si>
  <si>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</si>
  <si>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</si>
  <si>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</si>
  <si>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</si>
  <si>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</si>
  <si>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</si>
  <si>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</si>
  <si>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</si>
  <si>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</si>
  <si>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</si>
  <si>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</si>
  <si>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</si>
  <si>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</si>
  <si>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</si>
  <si>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</si>
  <si>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</si>
  <si>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</si>
  <si>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</si>
  <si>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</si>
  <si>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</si>
  <si>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</si>
  <si>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</si>
  <si>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</si>
  <si>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</si>
  <si>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</si>
  <si>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</si>
  <si>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</si>
  <si>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</si>
  <si>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</si>
  <si>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</si>
  <si>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</si>
  <si>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</si>
  <si>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</si>
  <si>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</si>
  <si>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</si>
  <si>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</si>
  <si>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</si>
  <si>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</si>
  <si>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</si>
  <si>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</si>
  <si>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</si>
  <si>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</si>
  <si>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</si>
  <si>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</si>
  <si>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</si>
  <si>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</si>
  <si>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</si>
  <si>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</si>
  <si>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</si>
  <si>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</si>
  <si>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</si>
  <si>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</si>
  <si>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</si>
  <si>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</si>
  <si>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</si>
  <si>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</si>
  <si>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</si>
  <si>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</si>
  <si>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</si>
  <si>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</si>
  <si>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</si>
  <si>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</si>
  <si>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</si>
  <si>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</si>
  <si>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</si>
  <si>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</si>
  <si>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</si>
  <si>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</si>
  <si>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</si>
  <si>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</si>
  <si>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</si>
  <si>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</si>
  <si>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</si>
  <si>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</si>
  <si>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</si>
  <si>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</si>
  <si>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</si>
  <si>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</si>
  <si>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</si>
  <si>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</si>
  <si>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</si>
  <si>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</si>
  <si>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</si>
  <si>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</si>
  <si>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</si>
  <si>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</si>
  <si>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</si>
  <si>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</si>
  <si>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</si>
  <si>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</si>
  <si>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</si>
  <si>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</si>
  <si>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</si>
  <si>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</si>
  <si>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</si>
  <si>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</si>
  <si>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</si>
  <si>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</si>
  <si>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</si>
  <si>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</si>
  <si>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</si>
  <si>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</si>
  <si>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</si>
  <si>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</si>
  <si>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</si>
  <si>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</si>
  <si>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</si>
  <si>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</si>
  <si>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</si>
  <si>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</si>
  <si>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</si>
  <si>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</si>
  <si>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</si>
  <si>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</si>
  <si>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</si>
  <si>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</si>
  <si>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</si>
  <si>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</si>
  <si>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</si>
  <si>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</si>
  <si>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</si>
  <si>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</si>
  <si>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</si>
  <si>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</si>
  <si>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</si>
  <si>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</si>
  <si>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</si>
  <si>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</si>
  <si>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</si>
  <si>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</si>
  <si>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</si>
  <si>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</si>
  <si>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</si>
  <si>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</si>
  <si>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</si>
  <si>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</si>
  <si>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</si>
  <si>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</si>
  <si>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</si>
  <si>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</si>
  <si>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</si>
  <si>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</si>
  <si>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</si>
  <si>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</si>
  <si>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</si>
  <si>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</si>
  <si>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</si>
  <si>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</si>
  <si>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</si>
  <si>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</si>
  <si>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</si>
  <si>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</si>
  <si>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</si>
  <si>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</si>
  <si>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</si>
  <si>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</si>
  <si>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</si>
  <si>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</si>
  <si>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</si>
  <si>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</si>
  <si>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</si>
  <si>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</si>
  <si>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</si>
  <si>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</si>
  <si>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</si>
  <si>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</si>
  <si>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</si>
  <si>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</si>
  <si>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</si>
  <si>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</si>
  <si>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</si>
  <si>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</si>
  <si>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</si>
  <si>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</si>
  <si>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</si>
  <si>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</si>
  <si>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</si>
  <si>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</si>
  <si>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</si>
  <si>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</si>
  <si>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</si>
  <si>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</si>
  <si>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</si>
  <si>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</si>
  <si>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</si>
  <si>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</si>
  <si>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</si>
  <si>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</si>
  <si>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</si>
  <si>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</si>
  <si>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</si>
  <si>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</si>
  <si>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</si>
  <si>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</si>
  <si>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</si>
  <si>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</si>
  <si>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</si>
  <si>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</si>
  <si>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</si>
  <si>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</si>
  <si>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</si>
  <si>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</si>
  <si>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</si>
  <si>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</si>
  <si>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</si>
  <si>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</si>
  <si>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</si>
  <si>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</si>
  <si>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</si>
  <si>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</si>
  <si>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</si>
  <si>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</si>
  <si>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</si>
  <si>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</si>
  <si>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</si>
  <si>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</si>
  <si>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</si>
  <si>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</si>
  <si>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</si>
  <si>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</si>
  <si>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</si>
  <si>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</si>
  <si>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</si>
  <si>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</si>
  <si>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</si>
  <si>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</si>
  <si>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</si>
  <si>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</si>
  <si>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</si>
  <si>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</si>
  <si>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</si>
  <si>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</si>
  <si>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</si>
  <si>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</si>
  <si>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</si>
  <si>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</si>
  <si>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</si>
  <si>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</si>
  <si>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</si>
  <si>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</si>
  <si>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</si>
  <si>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</si>
  <si>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</si>
  <si>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</si>
  <si>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</si>
  <si>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</si>
  <si>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</si>
  <si>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</si>
  <si>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</si>
  <si>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</si>
  <si>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</si>
  <si>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</si>
  <si>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</si>
  <si>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</si>
  <si>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</si>
  <si>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</si>
  <si>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</si>
  <si>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</si>
  <si>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</si>
  <si>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</si>
  <si>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</si>
  <si>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</si>
  <si>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</si>
  <si>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</si>
  <si>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</si>
  <si>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</si>
  <si>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</si>
  <si>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</si>
  <si>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</si>
  <si>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</si>
  <si>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</si>
  <si>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</si>
  <si>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</si>
  <si>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</si>
  <si>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</si>
  <si>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</si>
  <si>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</si>
  <si>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</si>
  <si>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</si>
  <si>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</si>
  <si>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</si>
  <si>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</si>
  <si>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</si>
  <si>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</si>
  <si>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</si>
  <si>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</si>
  <si>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</si>
  <si>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</si>
  <si>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</si>
  <si>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</si>
  <si>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</si>
  <si>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</si>
  <si>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</si>
  <si>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</si>
  <si>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</si>
  <si>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</si>
  <si>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</si>
  <si>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</si>
  <si>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</si>
  <si>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</si>
  <si>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</si>
  <si>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</si>
  <si>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</si>
  <si>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</si>
  <si>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</si>
  <si>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</si>
  <si>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</si>
  <si>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</si>
  <si>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</si>
  <si>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</si>
  <si>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</si>
  <si>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</si>
  <si>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</si>
  <si>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</si>
  <si>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</si>
  <si>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</si>
  <si>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</si>
  <si>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</si>
  <si>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</si>
  <si>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</si>
  <si>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</si>
  <si>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</si>
  <si>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</si>
  <si>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</si>
  <si>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</si>
  <si>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</si>
  <si>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</si>
  <si>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</si>
  <si>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</si>
  <si>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</si>
  <si>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</si>
  <si>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</si>
  <si>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</si>
  <si>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</si>
  <si>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</si>
  <si>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</si>
  <si>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</si>
  <si>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</si>
  <si>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</si>
  <si>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</si>
  <si>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</si>
  <si>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</si>
  <si>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</si>
  <si>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</si>
  <si>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</si>
  <si>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</si>
  <si>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</si>
  <si>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</si>
  <si>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</si>
  <si>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</si>
  <si>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</si>
  <si>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</si>
  <si>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</si>
  <si>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</si>
  <si>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</si>
  <si>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</si>
  <si>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</si>
  <si>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</si>
  <si>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</si>
  <si>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</si>
  <si>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</si>
  <si>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</si>
  <si>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</si>
  <si>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</si>
  <si>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</si>
  <si>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</si>
  <si>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</si>
  <si>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</si>
  <si>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</si>
  <si>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</si>
  <si>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</si>
  <si>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</si>
  <si>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</si>
  <si>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</si>
  <si>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</si>
  <si>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</si>
  <si>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</si>
  <si>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</si>
  <si>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</si>
  <si>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</si>
  <si>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</si>
  <si>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</si>
  <si>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</si>
  <si>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</si>
  <si>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</si>
  <si>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</si>
  <si>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</si>
  <si>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</si>
  <si>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</si>
  <si>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</si>
  <si>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</si>
  <si>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</si>
  <si>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</si>
  <si>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</si>
  <si>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</si>
  <si>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</si>
  <si>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</si>
  <si>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</si>
  <si>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</si>
  <si>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</si>
  <si>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</si>
  <si>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</si>
  <si>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</si>
  <si>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</si>
  <si>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</si>
  <si>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</si>
  <si>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</si>
  <si>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</si>
  <si>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</si>
  <si>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</si>
  <si>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</si>
  <si>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</si>
  <si>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</si>
  <si>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</si>
  <si>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</si>
  <si>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</si>
  <si>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</si>
  <si>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</si>
  <si>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</si>
  <si>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</si>
  <si>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</si>
  <si>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</si>
  <si>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</si>
  <si>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</si>
  <si>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</si>
  <si>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</si>
  <si>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</si>
  <si>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</si>
  <si>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</si>
  <si>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</si>
  <si>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</si>
  <si>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</si>
  <si>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</si>
  <si>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</si>
  <si>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</si>
  <si>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</si>
  <si>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</si>
  <si>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</si>
  <si>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</si>
  <si>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</si>
  <si>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</si>
  <si>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</si>
  <si>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</si>
  <si>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</si>
  <si>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</si>
  <si>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</si>
  <si>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</si>
  <si>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</si>
  <si>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</si>
  <si>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</si>
  <si>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</si>
  <si>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</si>
  <si>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</si>
  <si>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</si>
  <si>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</si>
  <si>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</si>
  <si>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</si>
  <si>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</si>
  <si>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</si>
  <si>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</si>
  <si>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</si>
  <si>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</si>
  <si>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</si>
  <si>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</si>
  <si>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</si>
  <si>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</si>
  <si>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</si>
  <si>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</si>
  <si>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</si>
  <si>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</si>
  <si>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</si>
  <si>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</si>
  <si>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</si>
  <si>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</si>
  <si>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</si>
  <si>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</si>
  <si>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</si>
  <si>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</si>
  <si>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</si>
  <si>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</si>
  <si>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</si>
  <si>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</si>
  <si>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</si>
  <si>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</si>
  <si>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</si>
  <si>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</si>
  <si>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</si>
  <si>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</si>
  <si>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</si>
  <si>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</si>
  <si>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</si>
  <si>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</si>
  <si>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</si>
  <si>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</si>
  <si>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</si>
  <si>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</si>
  <si>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</si>
  <si>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</si>
  <si>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</si>
  <si>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</si>
  <si>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</si>
  <si>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</si>
  <si>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</si>
  <si>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</si>
  <si>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</si>
  <si>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</si>
  <si>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</si>
  <si>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</si>
  <si>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</si>
  <si>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</si>
  <si>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</si>
  <si>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</si>
  <si>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</si>
  <si>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</si>
  <si>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</si>
  <si>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</si>
  <si>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</si>
  <si>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</si>
  <si>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</si>
  <si>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</si>
  <si>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</si>
  <si>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</si>
  <si>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</si>
  <si>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</si>
  <si>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</si>
  <si>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</si>
  <si>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</si>
  <si>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</si>
  <si>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</si>
  <si>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</si>
  <si>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</si>
  <si>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</si>
  <si>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</si>
  <si>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</si>
  <si>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</si>
  <si>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</si>
  <si>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</si>
  <si>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</si>
  <si>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</si>
  <si>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</si>
  <si>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</si>
  <si>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</si>
  <si>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</si>
  <si>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</si>
  <si>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</si>
  <si>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</si>
  <si>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</si>
  <si>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</si>
  <si>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</si>
  <si>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</si>
  <si>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</si>
  <si>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</si>
  <si>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</si>
  <si>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</si>
  <si>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</si>
  <si>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</si>
  <si>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</si>
  <si>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</si>
  <si>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</si>
  <si>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</si>
  <si>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</si>
  <si>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</si>
  <si>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</si>
  <si>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</si>
  <si>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</si>
  <si>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</si>
  <si>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</si>
  <si>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</si>
  <si>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</si>
  <si>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</si>
  <si>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</si>
  <si>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</si>
  <si>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</si>
  <si>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</si>
  <si>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</si>
  <si>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</si>
  <si>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</si>
  <si>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</si>
  <si>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</si>
  <si>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</si>
  <si>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</si>
  <si>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</si>
  <si>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</si>
  <si>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</si>
  <si>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</si>
  <si>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</si>
  <si>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</si>
  <si>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</si>
  <si>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</si>
  <si>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</si>
  <si>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</si>
  <si>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</si>
  <si>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</si>
  <si>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</si>
  <si>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</si>
  <si>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</si>
  <si>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</si>
  <si>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</si>
  <si>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</si>
  <si>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</si>
  <si>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</si>
  <si>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</si>
  <si>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</si>
  <si>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</si>
  <si>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</si>
  <si>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</si>
  <si>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</si>
  <si>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</si>
  <si>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</si>
  <si>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</si>
  <si>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</si>
  <si>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</si>
  <si>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</si>
  <si>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</si>
  <si>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</si>
  <si>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</si>
  <si>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</si>
  <si>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</si>
  <si>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</si>
  <si>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</si>
  <si>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</si>
  <si>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</si>
  <si>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</si>
  <si>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</si>
  <si>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</si>
  <si>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</si>
  <si>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</si>
  <si>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</si>
  <si>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</si>
  <si>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</si>
  <si>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</si>
  <si>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</si>
  <si>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</si>
  <si>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</si>
  <si>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</si>
  <si>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</si>
  <si>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</si>
  <si>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</si>
  <si>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</si>
  <si>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</si>
  <si>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</si>
  <si>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</si>
  <si>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</si>
  <si>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</si>
  <si>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</si>
  <si>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</si>
  <si>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</si>
  <si>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</si>
  <si>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</si>
  <si>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</si>
  <si>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</si>
  <si>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</si>
  <si>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</si>
  <si>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</si>
  <si>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</si>
  <si>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</si>
  <si>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</si>
  <si>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</si>
  <si>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</si>
  <si>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</si>
  <si>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</si>
  <si>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</si>
  <si>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</si>
  <si>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</si>
  <si>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</si>
  <si>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</si>
  <si>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</si>
  <si>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</si>
  <si>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</si>
  <si>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</si>
  <si>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</si>
  <si>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</si>
  <si>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</si>
  <si>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</si>
  <si>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</si>
  <si>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</si>
  <si>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</si>
  <si>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</si>
  <si>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</si>
  <si>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</si>
  <si>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</si>
  <si>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</si>
  <si>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</si>
  <si>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</si>
  <si>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</si>
  <si>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</si>
  <si>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</si>
  <si>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</si>
  <si>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</si>
  <si>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</si>
  <si>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</si>
  <si>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</si>
  <si>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</si>
  <si>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</si>
  <si>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</si>
  <si>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</si>
  <si>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</si>
  <si>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</si>
  <si>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</si>
  <si>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</si>
  <si>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</si>
  <si>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</si>
  <si>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</si>
  <si>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</si>
  <si>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</si>
  <si>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</si>
  <si>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</si>
  <si>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</si>
  <si>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</si>
  <si>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</si>
  <si>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</si>
  <si>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</si>
  <si>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</si>
  <si>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</si>
  <si>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</si>
  <si>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</si>
  <si>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</si>
  <si>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</si>
  <si>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</si>
  <si>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</si>
  <si>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</si>
  <si>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</si>
  <si>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</si>
  <si>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</si>
  <si>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</si>
  <si>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</si>
  <si>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</si>
  <si>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</si>
  <si>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</si>
  <si>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</si>
  <si>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</si>
  <si>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</si>
  <si>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</si>
  <si>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</si>
  <si>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</si>
  <si>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</si>
  <si>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</si>
  <si>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</si>
  <si>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</si>
  <si>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</si>
  <si>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</si>
  <si>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</si>
  <si>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</si>
  <si>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</si>
  <si>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</si>
  <si>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</si>
  <si>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</si>
  <si>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</si>
  <si>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</si>
  <si>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</si>
  <si>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</si>
  <si>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</si>
  <si>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</si>
  <si>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</si>
  <si>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</si>
  <si>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</si>
  <si>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</si>
  <si>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</si>
  <si>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</si>
  <si>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</si>
  <si>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</si>
  <si>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</si>
  <si>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</si>
  <si>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</si>
  <si>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</si>
  <si>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</si>
  <si>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</si>
  <si>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</si>
  <si>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</si>
  <si>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</si>
  <si>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</si>
  <si>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</si>
  <si>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</si>
  <si>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</si>
  <si>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</si>
  <si>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</si>
  <si>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</si>
  <si>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</si>
  <si>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</si>
  <si>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</si>
  <si>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</si>
  <si>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</si>
  <si>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</si>
  <si>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</si>
  <si>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</si>
  <si>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</si>
  <si>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</si>
  <si>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</si>
  <si>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</si>
  <si>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</si>
  <si>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</si>
  <si>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</si>
  <si>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</si>
  <si>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</si>
  <si>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</si>
  <si>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</si>
  <si>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</si>
  <si>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</si>
  <si>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</si>
  <si>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</si>
  <si>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</si>
  <si>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</si>
  <si>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</si>
  <si>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</si>
  <si>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</si>
  <si>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</si>
  <si>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</si>
  <si>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</si>
  <si>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</si>
  <si>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</si>
  <si>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</si>
  <si>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</si>
  <si>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</si>
  <si>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</si>
  <si>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</si>
  <si>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</si>
  <si>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</si>
  <si>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</si>
  <si>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</si>
  <si>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</si>
  <si>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</si>
  <si>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</si>
  <si>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</si>
  <si>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</si>
  <si>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</si>
  <si>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</si>
  <si>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</si>
  <si>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</si>
  <si>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</si>
  <si>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</si>
  <si>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</si>
  <si>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</si>
  <si>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</si>
  <si>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</si>
  <si>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</si>
  <si>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</si>
  <si>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</si>
  <si>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</si>
  <si>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</si>
  <si>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</si>
  <si>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</si>
  <si>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</si>
  <si>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</si>
  <si>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</si>
  <si>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</si>
  <si>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</si>
  <si>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</si>
  <si>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</si>
  <si>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</si>
  <si>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</si>
  <si>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</si>
  <si>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</si>
  <si>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</si>
  <si>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</si>
  <si>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</si>
  <si>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</si>
  <si>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</si>
  <si>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</si>
  <si>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</si>
  <si>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</si>
  <si>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</si>
  <si>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</si>
  <si>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</si>
  <si>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</si>
  <si>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</si>
  <si>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</si>
  <si>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</si>
  <si>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</si>
  <si>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</si>
  <si>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</si>
  <si>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</si>
  <si>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</si>
  <si>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</si>
  <si>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</si>
  <si>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</si>
  <si>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</si>
  <si>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</si>
  <si>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</si>
  <si>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</si>
  <si>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</si>
  <si>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</si>
  <si>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</si>
  <si>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</si>
  <si>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</si>
  <si>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</si>
  <si>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</si>
  <si>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</si>
  <si>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</si>
  <si>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</si>
  <si>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</si>
  <si>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</si>
  <si>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</si>
  <si>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</si>
  <si>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</si>
  <si>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</si>
  <si>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</si>
  <si>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</si>
  <si>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</si>
  <si>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</si>
  <si>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</si>
  <si>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</si>
  <si>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</si>
  <si>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</si>
  <si>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</si>
  <si>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</si>
  <si>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</si>
  <si>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</si>
  <si>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</si>
  <si>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</si>
  <si>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</si>
  <si>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</si>
  <si>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</si>
  <si>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</si>
  <si>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</si>
  <si>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</si>
  <si>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</si>
  <si>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</si>
  <si>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</si>
  <si>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</si>
  <si>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</si>
  <si>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</si>
  <si>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</si>
  <si>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</si>
  <si>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</si>
  <si>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</si>
  <si>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</si>
  <si>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</si>
  <si>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</si>
  <si>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</si>
  <si>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</si>
  <si>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</si>
  <si>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</si>
  <si>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</si>
  <si>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</si>
  <si>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</si>
  <si>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</si>
  <si>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</si>
  <si>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</si>
  <si>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</si>
  <si>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</si>
  <si>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</si>
  <si>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</si>
  <si>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</si>
  <si>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</si>
  <si>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</si>
  <si>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</si>
  <si>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</si>
  <si>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</si>
  <si>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</si>
  <si>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</si>
  <si>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</si>
  <si>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</si>
  <si>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</si>
  <si>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</si>
  <si>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</si>
  <si>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</si>
  <si>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</si>
  <si>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</si>
  <si>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</si>
  <si>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</si>
  <si>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</si>
  <si>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</si>
  <si>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</si>
  <si>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</si>
  <si>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</si>
  <si>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</si>
  <si>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</si>
  <si>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</si>
  <si>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</si>
  <si>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</si>
  <si>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</si>
  <si>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</si>
  <si>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</si>
  <si>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</si>
  <si>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</si>
  <si>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</si>
  <si>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</si>
  <si>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</si>
  <si>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</si>
  <si>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</si>
  <si>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</si>
  <si>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</si>
  <si>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</si>
  <si>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</si>
  <si>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</si>
  <si>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</si>
  <si>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</si>
  <si>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</si>
  <si>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</si>
  <si>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</si>
  <si>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</si>
  <si>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</si>
  <si>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</si>
  <si>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</si>
  <si>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</si>
  <si>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</si>
  <si>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</si>
  <si>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</si>
  <si>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</si>
  <si>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</si>
  <si>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</si>
  <si>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</si>
  <si>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</si>
  <si>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</si>
  <si>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</si>
  <si>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</si>
  <si>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</si>
  <si>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</si>
  <si>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</si>
  <si>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</si>
  <si>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</si>
  <si>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</si>
  <si>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</si>
  <si>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</si>
  <si>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</si>
  <si>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</si>
  <si>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</si>
  <si>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</si>
  <si>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</si>
  <si>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</si>
  <si>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</si>
  <si>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</si>
  <si>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</si>
  <si>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</si>
  <si>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</si>
  <si>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</si>
  <si>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</si>
  <si>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</si>
  <si>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</si>
  <si>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</si>
  <si>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</si>
  <si>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</si>
  <si>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</si>
  <si>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</si>
  <si>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</si>
  <si>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</si>
  <si>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</si>
  <si>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</si>
  <si>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</si>
  <si>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</si>
  <si>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</si>
  <si>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</si>
  <si>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</si>
  <si>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</si>
  <si>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</si>
  <si>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</si>
  <si>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</si>
  <si>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</si>
  <si>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</si>
  <si>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</si>
  <si>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</si>
  <si>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</si>
  <si>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</si>
  <si>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</si>
  <si>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</si>
  <si>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</si>
  <si>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</si>
  <si>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</si>
  <si>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</si>
  <si>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</si>
  <si>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</si>
  <si>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</si>
  <si>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</si>
  <si>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</si>
  <si>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</si>
  <si>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</si>
  <si>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</si>
  <si>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</si>
  <si>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</si>
  <si>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</si>
  <si>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</si>
  <si>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</si>
  <si>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</si>
  <si>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</si>
  <si>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</si>
  <si>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</si>
  <si>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</si>
  <si>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</si>
  <si>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</si>
  <si>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</si>
  <si>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</si>
  <si>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</si>
  <si>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</si>
  <si>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</si>
  <si>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</si>
  <si>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</si>
  <si>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</si>
  <si>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</si>
  <si>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</si>
  <si>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</si>
  <si>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</si>
  <si>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</si>
  <si>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</si>
  <si>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</si>
  <si>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</si>
  <si>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</si>
  <si>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</si>
  <si>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</si>
  <si>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</si>
  <si>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</si>
  <si>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</si>
  <si>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</si>
  <si>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</si>
  <si>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</si>
  <si>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</si>
  <si>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</si>
  <si>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</si>
  <si>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</si>
  <si>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</si>
  <si>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</si>
  <si>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</si>
  <si>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</si>
  <si>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</si>
  <si>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</si>
  <si>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</si>
  <si>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</si>
  <si>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</si>
  <si>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</si>
  <si>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</si>
  <si>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</si>
  <si>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</si>
  <si>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</si>
  <si>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</si>
  <si>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</si>
  <si>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</si>
  <si>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</si>
  <si>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</si>
  <si>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</si>
  <si>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</si>
  <si>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</si>
  <si>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</si>
  <si>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</si>
  <si>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</si>
  <si>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</si>
  <si>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</si>
  <si>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</si>
  <si>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</si>
  <si>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</si>
  <si>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</si>
  <si>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</si>
  <si>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</si>
  <si>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</si>
  <si>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</si>
  <si>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</si>
  <si>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</si>
  <si>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</si>
  <si>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</si>
  <si>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</si>
  <si>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</si>
  <si>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</si>
  <si>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</si>
  <si>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</si>
  <si>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</si>
  <si>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</si>
  <si>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</si>
  <si>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</si>
  <si>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</si>
  <si>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</si>
  <si>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</si>
  <si>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</si>
  <si>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</si>
  <si>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</si>
  <si>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</si>
  <si>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</si>
  <si>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</si>
  <si>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</si>
  <si>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</si>
  <si>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</si>
  <si>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</si>
  <si>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</si>
  <si>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</si>
  <si>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</si>
  <si>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</si>
  <si>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</si>
  <si>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</si>
  <si>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</si>
  <si>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</si>
  <si>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</si>
  <si>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</si>
  <si>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</si>
  <si>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</si>
  <si>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</si>
  <si>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</si>
  <si>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</si>
  <si>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</si>
  <si>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</si>
  <si>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</si>
  <si>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</si>
  <si>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</si>
  <si>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</si>
  <si>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</si>
  <si>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</si>
  <si>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</si>
  <si>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</si>
  <si>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</si>
  <si>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</si>
  <si>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</si>
  <si>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</si>
  <si>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</si>
  <si>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</si>
  <si>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</si>
  <si>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</si>
  <si>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</si>
  <si>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</si>
  <si>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</si>
  <si>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</si>
  <si>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</si>
  <si>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</si>
  <si>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</si>
  <si>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</si>
  <si>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</si>
  <si>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</si>
  <si>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</si>
  <si>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</si>
  <si>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</si>
  <si>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</si>
  <si>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</si>
  <si>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</si>
  <si>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</si>
  <si>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</si>
  <si>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</si>
  <si>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</si>
  <si>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</si>
  <si>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</si>
  <si>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</si>
  <si>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</si>
  <si>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</si>
  <si>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</si>
  <si>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</si>
  <si>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</si>
  <si>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</si>
  <si>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</si>
  <si>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</si>
  <si>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</si>
  <si>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</si>
  <si>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</si>
  <si>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</si>
  <si>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</si>
  <si>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</si>
  <si>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</si>
  <si>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</si>
  <si>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</si>
  <si>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</si>
  <si>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</si>
  <si>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</si>
  <si>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</si>
  <si>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</si>
  <si>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</si>
  <si>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</si>
  <si>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</si>
  <si>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</si>
  <si>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</si>
  <si>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</si>
  <si>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</si>
  <si>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</si>
  <si>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</si>
  <si>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</si>
  <si>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</si>
  <si>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</si>
  <si>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</si>
  <si>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</si>
  <si>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</si>
  <si>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</si>
  <si>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</si>
  <si>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</si>
  <si>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</si>
  <si>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</si>
  <si>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</si>
  <si>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</si>
  <si>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</si>
  <si>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</si>
  <si>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</si>
  <si>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</si>
  <si>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</si>
  <si>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</si>
  <si>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</si>
  <si>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</si>
  <si>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</si>
  <si>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</si>
  <si>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</si>
  <si>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</si>
  <si>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</si>
  <si>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</si>
  <si>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</si>
  <si>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</si>
  <si>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</si>
  <si>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</si>
  <si>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</si>
  <si>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</si>
  <si>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</si>
  <si>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</si>
  <si>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</si>
  <si>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</si>
  <si>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</si>
  <si>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</si>
  <si>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</si>
  <si>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</si>
  <si>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</si>
  <si>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</si>
  <si>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</si>
  <si>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</si>
  <si>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</si>
  <si>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</si>
  <si>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</si>
  <si>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</si>
  <si>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</si>
  <si>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</si>
  <si>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</si>
  <si>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</si>
  <si>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</si>
  <si>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</si>
  <si>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</si>
  <si>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</si>
  <si>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</si>
  <si>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</si>
  <si>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</si>
  <si>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</si>
  <si>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</si>
  <si>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</si>
  <si>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</si>
  <si>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</si>
  <si>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</si>
  <si>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</si>
  <si>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</si>
  <si>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</si>
  <si>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</si>
  <si>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</si>
  <si>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</si>
  <si>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</si>
  <si>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</si>
  <si>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</si>
  <si>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</si>
  <si>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</si>
  <si>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</si>
  <si>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</si>
  <si>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</si>
  <si>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</si>
  <si>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</si>
  <si>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</si>
  <si>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</si>
  <si>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</si>
  <si>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</si>
  <si>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</si>
  <si>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</si>
  <si>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</si>
  <si>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</si>
  <si>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</si>
  <si>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</si>
  <si>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</si>
  <si>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</si>
  <si>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</si>
  <si>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</si>
  <si>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</si>
  <si>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</si>
  <si>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</si>
  <si>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</si>
  <si>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</si>
  <si>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</si>
  <si>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</si>
  <si>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</si>
  <si>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</si>
  <si>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</si>
  <si>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</si>
  <si>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</si>
  <si>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</si>
  <si>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</si>
  <si>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</si>
  <si>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</si>
  <si>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</si>
  <si>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</si>
  <si>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</si>
  <si>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</si>
  <si>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</si>
  <si>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</si>
  <si>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</si>
  <si>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</si>
  <si>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</si>
  <si>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</si>
  <si>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</si>
  <si>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</si>
  <si>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</si>
  <si>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</si>
  <si>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</si>
  <si>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</si>
  <si>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</si>
  <si>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</si>
  <si>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</si>
  <si>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</si>
  <si>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</si>
  <si>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</si>
  <si>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</si>
  <si>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</si>
  <si>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</si>
  <si>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</si>
  <si>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</si>
  <si>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</si>
  <si>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</si>
  <si>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</si>
  <si>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</si>
  <si>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</si>
  <si>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</si>
  <si>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</si>
  <si>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</si>
  <si>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</si>
  <si>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</si>
  <si>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</si>
  <si>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</si>
  <si>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</si>
  <si>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</si>
  <si>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</si>
  <si>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</si>
  <si>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</si>
  <si>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</si>
  <si>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</si>
  <si>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</si>
  <si>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</si>
  <si>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</si>
  <si>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</si>
  <si>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</si>
  <si>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</si>
  <si>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</si>
  <si>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</si>
  <si>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</si>
  <si>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</si>
  <si>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</si>
  <si>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</si>
  <si>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</si>
  <si>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</si>
  <si>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</si>
  <si>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</si>
  <si>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</si>
  <si>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</si>
  <si>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</si>
  <si>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</si>
  <si>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</si>
  <si>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</si>
  <si>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</si>
  <si>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</si>
  <si>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</si>
  <si>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</si>
  <si>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</si>
  <si>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</si>
  <si>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</si>
  <si>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</si>
  <si>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</si>
  <si>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</si>
  <si>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</si>
  <si>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</si>
  <si>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</si>
  <si>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</si>
  <si>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</si>
  <si>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</si>
  <si>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</si>
  <si>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</si>
  <si>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</si>
  <si>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</si>
  <si>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</si>
  <si>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</si>
  <si>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</si>
  <si>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</si>
  <si>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</si>
  <si>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</si>
  <si>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</si>
  <si>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</si>
  <si>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</si>
  <si>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</si>
  <si>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</si>
  <si>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</si>
  <si>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</si>
  <si>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</si>
  <si>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</si>
  <si>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</si>
  <si>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</si>
  <si>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</si>
  <si>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</si>
  <si>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</si>
  <si>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</si>
  <si>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</si>
  <si>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</si>
  <si>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</si>
  <si>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</si>
  <si>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</si>
  <si>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</si>
  <si>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</si>
  <si>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</si>
  <si>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</si>
  <si>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</si>
  <si>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</si>
  <si>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</si>
  <si>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</si>
  <si>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</si>
  <si>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</si>
  <si>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</si>
  <si>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</si>
  <si>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</si>
  <si>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</si>
  <si>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</si>
  <si>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</si>
  <si>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</si>
  <si>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</si>
  <si>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</si>
  <si>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</si>
  <si>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</si>
  <si>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</si>
  <si>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</si>
  <si>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</si>
  <si>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</si>
  <si>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</si>
  <si>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</si>
  <si>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</si>
  <si>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</si>
  <si>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</si>
  <si>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</si>
  <si>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</si>
  <si>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</si>
  <si>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</si>
  <si>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</si>
  <si>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</si>
  <si>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</si>
  <si>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</si>
  <si>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</si>
  <si>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</si>
  <si>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</si>
  <si>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</si>
  <si>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</si>
  <si>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</si>
  <si>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</si>
  <si>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</si>
  <si>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</si>
  <si>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</si>
  <si>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</si>
  <si>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</si>
  <si>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</si>
  <si>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</si>
  <si>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</si>
  <si>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</si>
  <si>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</si>
  <si>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</si>
  <si>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</si>
  <si>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</si>
  <si>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</si>
  <si>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</si>
  <si>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</si>
  <si>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</si>
  <si>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</si>
  <si>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</si>
  <si>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</si>
  <si>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</si>
  <si>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</si>
  <si>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</si>
  <si>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</si>
  <si>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</si>
  <si>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</si>
  <si>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</si>
  <si>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</si>
  <si>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</si>
  <si>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</si>
  <si>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</si>
  <si>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</si>
  <si>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</si>
  <si>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</si>
  <si>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</si>
  <si>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</si>
  <si>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</si>
  <si>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</si>
  <si>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</si>
  <si>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</si>
  <si>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</si>
  <si>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</si>
  <si>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</si>
  <si>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</si>
  <si>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</si>
  <si>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</si>
  <si>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</si>
  <si>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</si>
  <si>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</si>
  <si>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</si>
  <si>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</si>
  <si>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</si>
  <si>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</si>
  <si>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</si>
  <si>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</si>
  <si>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</si>
  <si>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</si>
  <si>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</si>
  <si>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</si>
  <si>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</si>
  <si>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</si>
  <si>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</si>
  <si>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</si>
  <si>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</si>
  <si>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</si>
  <si>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</si>
  <si>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</si>
  <si>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</si>
  <si>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</si>
  <si>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</si>
  <si>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</si>
  <si>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</si>
  <si>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</si>
  <si>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</si>
  <si>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</si>
  <si>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</si>
  <si>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</si>
  <si>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</si>
  <si>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</si>
  <si>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</si>
  <si>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</si>
  <si>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</si>
  <si>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</si>
  <si>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</si>
  <si>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</si>
  <si>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</si>
  <si>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</si>
  <si>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</si>
  <si>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</si>
  <si>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</si>
  <si>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</si>
  <si>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</si>
  <si>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</si>
  <si>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</si>
  <si>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</si>
  <si>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</si>
  <si>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</si>
  <si>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</si>
  <si>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</si>
  <si>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</si>
  <si>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</si>
  <si>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</si>
  <si>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</si>
  <si>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</si>
  <si>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</si>
  <si>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</si>
  <si>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</si>
  <si>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</si>
  <si>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</si>
  <si>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</si>
  <si>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</si>
  <si>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</si>
  <si>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</si>
  <si>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</si>
  <si>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</si>
  <si>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</si>
  <si>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</si>
  <si>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</si>
  <si>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</si>
  <si>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</si>
  <si>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</si>
  <si>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</si>
  <si>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</si>
  <si>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</si>
  <si>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</si>
  <si>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</si>
  <si>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</si>
  <si>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</si>
  <si>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</si>
  <si>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</si>
  <si>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</si>
  <si>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</si>
  <si>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</si>
  <si>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</si>
  <si>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</si>
  <si>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</si>
  <si>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</si>
  <si>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</si>
  <si>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</si>
  <si>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</si>
  <si>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</si>
  <si>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</si>
  <si>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</si>
  <si>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</si>
  <si>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</si>
  <si>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</si>
  <si>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</si>
  <si>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</si>
  <si>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</si>
  <si>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</si>
  <si>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</si>
  <si>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</si>
  <si>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</si>
  <si>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</si>
  <si>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</si>
  <si>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</si>
  <si>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</si>
  <si>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</si>
  <si>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</si>
  <si>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</si>
  <si>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</si>
  <si>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</si>
  <si>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</si>
  <si>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</si>
  <si>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</si>
  <si>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</si>
  <si>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</si>
  <si>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</si>
  <si>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</si>
  <si>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</si>
  <si>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</si>
  <si>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</si>
  <si>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</si>
  <si>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</si>
  <si>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</si>
  <si>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</si>
  <si>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</si>
  <si>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</si>
  <si>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</si>
  <si>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</si>
  <si>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</si>
  <si>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</si>
  <si>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</si>
  <si>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</si>
  <si>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</si>
  <si>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</si>
  <si>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</si>
  <si>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</si>
  <si>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</si>
  <si>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</si>
  <si>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</si>
  <si>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</si>
  <si>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</si>
  <si>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</si>
  <si>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</si>
  <si>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</si>
  <si>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</si>
  <si>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</si>
  <si>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</si>
  <si>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</si>
  <si>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</si>
  <si>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</si>
  <si>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</si>
  <si>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</si>
  <si>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</si>
  <si>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</si>
  <si>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</si>
  <si>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</si>
  <si>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</si>
  <si>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</si>
  <si>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</si>
  <si>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</si>
  <si>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</si>
  <si>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</si>
  <si>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</si>
  <si>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</si>
  <si>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</si>
  <si>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</si>
  <si>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</si>
  <si>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</si>
  <si>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</si>
  <si>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</si>
  <si>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</si>
  <si>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</si>
  <si>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</si>
  <si>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</si>
  <si>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</si>
  <si>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</si>
  <si>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</si>
  <si>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</si>
  <si>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</si>
  <si>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</si>
  <si>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</si>
  <si>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</si>
  <si>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</si>
  <si>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</si>
  <si>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</si>
  <si>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</si>
  <si>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</si>
  <si>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</si>
  <si>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</si>
  <si>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</si>
  <si>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</si>
  <si>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</si>
  <si>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</si>
  <si>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</si>
  <si>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</si>
  <si>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</si>
  <si>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</si>
  <si>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</si>
  <si>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</si>
  <si>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</si>
  <si>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</si>
  <si>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</si>
  <si>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</si>
  <si>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</si>
  <si>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</si>
  <si>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</si>
  <si>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</si>
  <si>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</si>
  <si>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</si>
  <si>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</si>
  <si>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</si>
  <si>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</si>
  <si>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</si>
  <si>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</si>
  <si>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</si>
  <si>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</si>
  <si>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</si>
  <si>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</si>
  <si>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</si>
  <si>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</si>
  <si>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</si>
  <si>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</si>
  <si>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</si>
  <si>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</si>
  <si>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</si>
  <si>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</si>
  <si>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</si>
  <si>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</si>
  <si>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</si>
  <si>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</si>
  <si>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</si>
  <si>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</si>
  <si>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</si>
  <si>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</si>
  <si>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</si>
  <si>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</si>
  <si>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</si>
  <si>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</si>
  <si>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</si>
  <si>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</si>
  <si>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</si>
  <si>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</si>
  <si>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</si>
  <si>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</si>
  <si>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</si>
  <si>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</si>
  <si>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</si>
  <si>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</si>
  <si>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</si>
  <si>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</si>
  <si>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</si>
  <si>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</si>
  <si>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</si>
  <si>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</si>
  <si>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</si>
  <si>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</si>
  <si>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</si>
  <si>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</si>
  <si>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</si>
  <si>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</si>
  <si>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</si>
  <si>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</si>
  <si>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</si>
  <si>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</si>
  <si>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</si>
  <si>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</si>
  <si>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</si>
  <si>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</si>
  <si>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</si>
  <si>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</si>
  <si>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</si>
  <si>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</si>
  <si>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</si>
  <si>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</si>
  <si>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</si>
  <si>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</si>
  <si>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</si>
  <si>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</si>
  <si>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</si>
  <si>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</si>
  <si>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</si>
  <si>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</si>
  <si>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</si>
  <si>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</si>
  <si>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</si>
  <si>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</si>
  <si>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</si>
  <si>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</si>
  <si>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</si>
  <si>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</si>
  <si>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</si>
  <si>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</si>
  <si>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</si>
  <si>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</si>
  <si>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</si>
  <si>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</si>
  <si>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</si>
  <si>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</si>
  <si>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</si>
  <si>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</si>
  <si>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</si>
  <si>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</si>
  <si>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</si>
  <si>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</si>
  <si>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</si>
  <si>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</si>
  <si>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</si>
  <si>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</si>
  <si>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</si>
  <si>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</si>
  <si>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</si>
  <si>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</si>
  <si>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</si>
  <si>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</si>
  <si>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</si>
  <si>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</si>
  <si>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</si>
  <si>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</si>
  <si>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</si>
  <si>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</si>
  <si>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</si>
  <si>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</si>
  <si>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</si>
  <si>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</si>
  <si>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</si>
  <si>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</si>
  <si>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</si>
  <si>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</si>
  <si>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</si>
  <si>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</si>
  <si>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</si>
  <si>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</si>
  <si>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</si>
  <si>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</si>
  <si>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</si>
  <si>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</si>
  <si>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</si>
  <si>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</si>
  <si>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</si>
  <si>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</si>
  <si>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</si>
  <si>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</si>
  <si>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</si>
  <si>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</si>
  <si>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</si>
  <si>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</si>
  <si>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</si>
  <si>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</si>
  <si>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</si>
  <si>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</si>
  <si>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</si>
  <si>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</si>
  <si>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</si>
  <si>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</si>
  <si>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</si>
  <si>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</si>
  <si>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</si>
  <si>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</si>
  <si>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</si>
  <si>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</si>
  <si>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</si>
  <si>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</si>
  <si>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</si>
  <si>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</si>
  <si>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</si>
  <si>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</si>
  <si>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</si>
  <si>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</si>
  <si>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</si>
  <si>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</si>
  <si>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</si>
  <si>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</si>
  <si>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</si>
  <si>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</si>
  <si>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</si>
  <si>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</si>
  <si>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</si>
  <si>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</si>
  <si>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</si>
  <si>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</si>
  <si>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</si>
  <si>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</si>
  <si>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</si>
  <si>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</si>
  <si>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</si>
  <si>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</si>
  <si>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</si>
  <si>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</si>
  <si>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</si>
  <si>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</si>
  <si>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</si>
  <si>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</si>
  <si>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</si>
  <si>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</si>
  <si>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</si>
  <si>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</si>
  <si>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</si>
  <si>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</si>
  <si>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</si>
  <si>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</si>
  <si>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</si>
  <si>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</si>
  <si>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</si>
  <si>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</si>
  <si>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</si>
  <si>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</si>
  <si>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</si>
  <si>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</si>
  <si>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</si>
  <si>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</si>
  <si>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</si>
  <si>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</si>
  <si>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</si>
  <si>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</si>
  <si>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</si>
  <si>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</si>
  <si>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</si>
  <si>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</si>
  <si>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</si>
  <si>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</si>
  <si>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</si>
  <si>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</si>
  <si>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</si>
  <si>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</si>
  <si>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</si>
  <si>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</si>
  <si>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</si>
  <si>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</si>
  <si>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</si>
  <si>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</si>
  <si>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</si>
  <si>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</si>
  <si>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</si>
  <si>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</si>
  <si>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</si>
  <si>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</si>
  <si>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</si>
  <si>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</si>
  <si>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</si>
  <si>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</si>
  <si>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</si>
  <si>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</si>
  <si>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</si>
  <si>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</si>
  <si>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</si>
  <si>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</si>
  <si>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</si>
  <si>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</si>
  <si>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</si>
  <si>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</si>
  <si>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</si>
  <si>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</si>
  <si>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</si>
  <si>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</si>
  <si>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</si>
  <si>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</si>
  <si>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</si>
  <si>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</si>
  <si>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</si>
  <si>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</si>
  <si>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</si>
  <si>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</si>
  <si>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</si>
  <si>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</si>
  <si>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</si>
  <si>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</si>
  <si>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</si>
  <si>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</si>
  <si>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</si>
  <si>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</si>
  <si>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</si>
  <si>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</si>
  <si>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</si>
  <si>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</si>
  <si>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</si>
  <si>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</si>
  <si>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</si>
  <si>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</si>
  <si>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</si>
  <si>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</si>
  <si>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</si>
  <si>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</si>
  <si>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</si>
  <si>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</si>
  <si>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</si>
  <si>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</si>
  <si>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</si>
  <si>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</si>
  <si>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</si>
  <si>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</si>
  <si>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</si>
  <si>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</si>
  <si>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</si>
  <si>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</si>
  <si>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</si>
  <si>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</si>
  <si>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</si>
  <si>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</si>
  <si>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</si>
  <si>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</si>
  <si>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</si>
  <si>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</si>
  <si>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</si>
  <si>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</si>
  <si>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</si>
  <si>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</si>
  <si>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</si>
  <si>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</si>
  <si>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</si>
  <si>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</si>
  <si>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</si>
  <si>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</si>
  <si>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</si>
  <si>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</si>
  <si>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</si>
  <si>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</si>
  <si>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</si>
  <si>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</si>
  <si>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</si>
  <si>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</si>
  <si>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</si>
  <si>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</si>
  <si>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</si>
  <si>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</si>
  <si>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</si>
  <si>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</si>
  <si>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</si>
  <si>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</si>
  <si>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</si>
  <si>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</si>
  <si>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</si>
  <si>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</si>
  <si>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</si>
  <si>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</si>
  <si>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</si>
  <si>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</si>
  <si>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</si>
  <si>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</si>
  <si>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</si>
  <si>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</si>
  <si>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</si>
  <si>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</si>
  <si>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</si>
  <si>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</si>
  <si>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</si>
  <si>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</si>
  <si>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</si>
  <si>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</si>
  <si>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</si>
  <si>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</si>
  <si>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</si>
  <si>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</si>
  <si>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</si>
  <si>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</si>
  <si>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</si>
  <si>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</si>
  <si>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</si>
  <si>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</si>
  <si>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</si>
  <si>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</si>
  <si>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</si>
  <si>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</si>
  <si>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</si>
  <si>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</si>
  <si>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</si>
  <si>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</si>
  <si>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</si>
  <si>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</si>
  <si>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</si>
  <si>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</si>
  <si>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</si>
  <si>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</si>
  <si>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</si>
  <si>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</si>
  <si>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</si>
  <si>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</si>
  <si>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</si>
  <si>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</si>
  <si>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</si>
  <si>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</si>
  <si>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</si>
  <si>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</si>
  <si>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</si>
  <si>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</si>
  <si>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</si>
  <si>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</si>
  <si>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</si>
  <si>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</si>
  <si>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</si>
  <si>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</si>
  <si>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</si>
  <si>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</si>
  <si>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</si>
  <si>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</si>
  <si>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</si>
  <si>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</si>
  <si>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</si>
  <si>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</si>
  <si>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</si>
  <si>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</si>
  <si>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</si>
  <si>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</si>
  <si>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</si>
  <si>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</si>
  <si>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</si>
  <si>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</si>
  <si>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</si>
  <si>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</si>
  <si>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</si>
  <si>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</si>
  <si>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</si>
  <si>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</si>
  <si>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</si>
  <si>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</si>
  <si>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</si>
  <si>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</si>
  <si>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</si>
  <si>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</si>
  <si>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</si>
  <si>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</si>
  <si>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</si>
  <si>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</si>
  <si>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</si>
  <si>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</si>
  <si>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</si>
  <si>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</si>
  <si>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</si>
  <si>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</si>
  <si>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</si>
  <si>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</si>
  <si>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</si>
  <si>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</si>
  <si>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</si>
  <si>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</si>
  <si>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</si>
  <si>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</si>
  <si>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</si>
  <si>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</si>
  <si>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</si>
  <si>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</si>
  <si>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</si>
  <si>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</si>
  <si>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</si>
  <si>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</si>
  <si>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</si>
  <si>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</si>
  <si>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</si>
  <si>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</si>
  <si>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</si>
  <si>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</si>
  <si>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</si>
  <si>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</si>
  <si>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</si>
  <si>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</si>
  <si>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</si>
  <si>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</si>
  <si>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</si>
  <si>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</si>
  <si>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</si>
  <si>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</si>
  <si>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</si>
  <si>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</si>
  <si>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</si>
  <si>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</si>
  <si>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</si>
  <si>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</si>
  <si>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</si>
  <si>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</si>
  <si>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</si>
  <si>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</si>
  <si>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</si>
  <si>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</si>
  <si>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</si>
  <si>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</si>
  <si>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</si>
  <si>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</si>
  <si>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</si>
  <si>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</si>
  <si>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</si>
  <si>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</si>
  <si>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</si>
  <si>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</si>
  <si>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</si>
  <si>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</si>
  <si>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</si>
  <si>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</si>
  <si>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</si>
  <si>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</si>
  <si>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</si>
  <si>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</si>
  <si>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</si>
  <si>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</si>
  <si>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</si>
  <si>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</si>
  <si>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</si>
  <si>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</si>
  <si>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</si>
  <si>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</si>
  <si>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</si>
  <si>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</si>
  <si>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</si>
  <si>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</si>
  <si>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</si>
  <si>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</si>
  <si>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</si>
  <si>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</si>
  <si>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</si>
  <si>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</si>
  <si>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</si>
  <si>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</si>
  <si>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</si>
  <si>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</si>
  <si>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</si>
  <si>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</si>
  <si>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</si>
  <si>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</si>
  <si>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</si>
  <si>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</si>
  <si>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</si>
  <si>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</si>
  <si>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</si>
  <si>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</si>
  <si>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</si>
  <si>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</si>
  <si>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</si>
  <si>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</si>
  <si>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</si>
  <si>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</si>
  <si>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</si>
  <si>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</si>
  <si>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</si>
  <si>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</si>
  <si>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</si>
  <si>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</si>
  <si>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</si>
  <si>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</si>
  <si>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</si>
  <si>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</si>
  <si>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</si>
  <si>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</si>
  <si>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</si>
  <si>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</si>
  <si>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</si>
  <si>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</si>
  <si>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</si>
  <si>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</si>
  <si>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</si>
  <si>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</si>
  <si>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</si>
  <si>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</si>
  <si>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</si>
  <si>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</si>
  <si>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</si>
  <si>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</si>
  <si>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</si>
  <si>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</si>
  <si>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</si>
  <si>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</si>
  <si>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</si>
  <si>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</si>
  <si>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</si>
  <si>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</si>
  <si>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</si>
  <si>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</si>
  <si>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</si>
  <si>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</si>
  <si>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</si>
  <si>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</si>
  <si>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</si>
  <si>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</si>
  <si>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</si>
  <si>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</si>
  <si>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</si>
  <si>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</si>
  <si>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</si>
  <si>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</si>
  <si>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</si>
  <si>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</si>
  <si>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</si>
  <si>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</si>
  <si>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</si>
  <si>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</si>
  <si>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</si>
  <si>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</si>
  <si>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</si>
  <si>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</si>
  <si>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</si>
  <si>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</si>
  <si>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</si>
  <si>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</si>
  <si>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</si>
  <si>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</si>
  <si>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</si>
  <si>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</si>
  <si>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</si>
  <si>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</si>
  <si>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</si>
  <si>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</si>
  <si>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</si>
  <si>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</si>
  <si>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</si>
  <si>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</si>
  <si>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</si>
  <si>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</si>
  <si>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</si>
  <si>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</si>
  <si>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</si>
  <si>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</si>
  <si>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</si>
  <si>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</si>
  <si>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</si>
  <si>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</si>
  <si>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</si>
  <si>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</si>
  <si>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</si>
  <si>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</si>
  <si>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</si>
  <si>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</si>
  <si>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</si>
  <si>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</si>
  <si>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</si>
  <si>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</si>
  <si>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</si>
  <si>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</si>
  <si>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</si>
  <si>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</si>
  <si>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</si>
  <si>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</si>
  <si>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</si>
  <si>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</si>
  <si>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</si>
  <si>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</si>
  <si>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</si>
  <si>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</si>
  <si>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</si>
  <si>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</si>
  <si>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</si>
  <si>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</si>
  <si>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</si>
  <si>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</si>
  <si>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</si>
  <si>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</si>
  <si>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</si>
  <si>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</si>
  <si>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</si>
  <si>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</si>
  <si>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</si>
  <si>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</si>
  <si>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</si>
  <si>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</si>
  <si>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</si>
  <si>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</si>
  <si>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</si>
  <si>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</si>
  <si>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</si>
  <si>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</si>
  <si>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</si>
  <si>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</si>
  <si>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</si>
  <si>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</si>
  <si>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</si>
  <si>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</si>
  <si>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</si>
  <si>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</si>
  <si>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</si>
  <si>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</si>
  <si>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</si>
  <si>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</si>
  <si>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</si>
  <si>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</si>
  <si>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</si>
  <si>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</si>
  <si>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</si>
  <si>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</si>
  <si>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</si>
  <si>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</si>
  <si>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</si>
  <si>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</si>
  <si>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</si>
  <si>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</si>
  <si>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</si>
  <si>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</si>
  <si>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</si>
  <si>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</si>
  <si>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</si>
  <si>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</si>
  <si>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</si>
  <si>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</si>
  <si>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</si>
  <si>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</si>
  <si>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</si>
  <si>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</si>
  <si>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</si>
  <si>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</si>
  <si>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</si>
  <si>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</si>
  <si>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</si>
  <si>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</si>
  <si>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</si>
  <si>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</si>
  <si>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</si>
  <si>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</si>
  <si>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</si>
  <si>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</si>
  <si>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</si>
  <si>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</si>
  <si>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</si>
  <si>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</si>
  <si>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</si>
  <si>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</si>
  <si>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</si>
  <si>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</si>
  <si>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</si>
  <si>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</si>
  <si>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</si>
  <si>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</si>
  <si>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</si>
  <si>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</si>
  <si>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</si>
  <si>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</si>
  <si>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</si>
  <si>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</si>
  <si>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</si>
  <si>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</si>
  <si>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</si>
  <si>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</si>
  <si>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</si>
  <si>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</si>
  <si>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</si>
  <si>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</si>
  <si>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</si>
  <si>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</si>
  <si>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</si>
  <si>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</si>
  <si>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</si>
  <si>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</si>
  <si>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</si>
  <si>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</si>
  <si>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</si>
  <si>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</si>
  <si>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</si>
  <si>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</si>
  <si>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</si>
  <si>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</si>
  <si>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</si>
  <si>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</si>
  <si>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</si>
  <si>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</si>
  <si>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</si>
  <si>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</si>
  <si>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</si>
  <si>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</si>
  <si>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</si>
  <si>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</si>
  <si>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</si>
  <si>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</si>
  <si>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</si>
  <si>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</si>
  <si>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</si>
  <si>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</si>
  <si>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</si>
  <si>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</si>
  <si>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</si>
  <si>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</si>
  <si>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</si>
  <si>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</si>
  <si>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</si>
  <si>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</si>
  <si>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</si>
  <si>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</si>
  <si>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</si>
  <si>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</si>
  <si>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</si>
  <si>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</si>
  <si>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</si>
  <si>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</si>
  <si>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</si>
  <si>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</si>
  <si>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</si>
  <si>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</si>
  <si>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</si>
  <si>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</si>
  <si>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</si>
  <si>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</si>
  <si>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</si>
  <si>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</si>
  <si>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</si>
  <si>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</si>
  <si>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</si>
  <si>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</si>
  <si>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</si>
  <si>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</si>
  <si>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</si>
  <si>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</si>
  <si>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</si>
  <si>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</si>
  <si>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</si>
  <si>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</si>
  <si>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</si>
  <si>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</si>
  <si>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</si>
  <si>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</si>
  <si>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</si>
  <si>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</si>
  <si>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</si>
  <si>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</si>
  <si>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</si>
  <si>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</si>
  <si>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</si>
  <si>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</si>
  <si>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</si>
  <si>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</si>
  <si>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</si>
  <si>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</si>
  <si>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</si>
  <si>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</si>
  <si>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</si>
  <si>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</si>
  <si>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</si>
  <si>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</si>
  <si>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</si>
  <si>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</si>
  <si>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</si>
  <si>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</si>
  <si>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</si>
  <si>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</si>
  <si>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</si>
  <si>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</si>
  <si>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</si>
  <si>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</si>
  <si>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</si>
  <si>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</si>
  <si>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</si>
  <si>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</si>
  <si>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</si>
  <si>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</si>
  <si>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</si>
  <si>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</si>
  <si>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</si>
  <si>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</si>
  <si>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</si>
  <si>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</si>
  <si>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</si>
  <si>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</si>
  <si>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</si>
  <si>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</si>
  <si>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</si>
  <si>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</si>
  <si>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</si>
  <si>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</si>
  <si>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</si>
  <si>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</si>
  <si>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</si>
  <si>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</si>
  <si>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</si>
  <si>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</si>
  <si>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</si>
  <si>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</si>
  <si>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</si>
  <si>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</si>
  <si>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</si>
  <si>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</si>
  <si>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</si>
  <si>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</si>
  <si>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</si>
  <si>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</si>
  <si>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</si>
  <si>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</si>
  <si>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</si>
  <si>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</si>
  <si>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</si>
  <si>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</si>
  <si>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</si>
  <si>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</si>
  <si>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</si>
  <si>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</si>
  <si>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</si>
  <si>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</si>
  <si>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</si>
  <si>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</si>
  <si>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</si>
  <si>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</si>
  <si>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</si>
  <si>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</si>
  <si>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</si>
  <si>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</si>
  <si>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</si>
  <si>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</si>
  <si>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</si>
  <si>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</si>
  <si>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</si>
  <si>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</si>
  <si>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</si>
  <si>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</si>
  <si>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</si>
  <si>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</si>
  <si>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</si>
  <si>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</si>
  <si>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</si>
  <si>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</si>
  <si>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</si>
  <si>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</si>
  <si>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</si>
  <si>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</si>
  <si>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</si>
  <si>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</si>
  <si>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</si>
  <si>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</si>
  <si>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</si>
  <si>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</si>
  <si>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</si>
  <si>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</si>
  <si>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</si>
  <si>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</si>
  <si>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</si>
  <si>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</si>
  <si>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</si>
  <si>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</si>
  <si>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</si>
  <si>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</si>
  <si>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</si>
  <si>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</si>
  <si>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</si>
  <si>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</si>
  <si>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</si>
  <si>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</si>
  <si>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</si>
  <si>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</si>
  <si>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</si>
  <si>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</si>
  <si>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</si>
  <si>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</si>
  <si>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</si>
  <si>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</si>
  <si>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</si>
  <si>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</si>
  <si>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</si>
  <si>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</si>
  <si>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</si>
  <si>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</si>
  <si>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</si>
  <si>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</si>
  <si>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</si>
  <si>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</si>
  <si>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</si>
  <si>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</si>
  <si>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</si>
  <si>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</si>
  <si>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</si>
  <si>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</si>
  <si>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</si>
  <si>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</si>
  <si>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</si>
  <si>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</si>
  <si>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</si>
  <si>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</si>
  <si>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</si>
  <si>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</si>
  <si>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</si>
  <si>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</si>
  <si>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</si>
  <si>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</si>
  <si>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</si>
  <si>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</si>
  <si>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</si>
  <si>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</si>
  <si>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</si>
  <si>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</si>
  <si>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</si>
  <si>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</si>
  <si>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</si>
  <si>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</si>
  <si>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</si>
  <si>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</si>
  <si>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</si>
  <si>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</si>
  <si>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</si>
  <si>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</si>
  <si>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</si>
  <si>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</si>
  <si>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</si>
  <si>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</si>
  <si>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</si>
  <si>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</si>
  <si>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</si>
  <si>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</si>
  <si>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</si>
  <si>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</si>
  <si>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</si>
  <si>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</si>
  <si>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</si>
  <si>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</si>
  <si>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</si>
  <si>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</si>
  <si>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</si>
  <si>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</si>
  <si>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</si>
  <si>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</si>
  <si>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</si>
  <si>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</si>
  <si>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</si>
  <si>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</si>
  <si>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</si>
  <si>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</si>
  <si>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</si>
  <si>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</si>
  <si>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</si>
  <si>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</si>
  <si>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</si>
  <si>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</si>
  <si>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</si>
  <si>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</si>
  <si>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</si>
  <si>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</si>
  <si>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</si>
  <si>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</si>
  <si>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</si>
  <si>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</si>
  <si>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</si>
  <si>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</si>
  <si>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</si>
  <si>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</si>
  <si>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</si>
  <si>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</si>
  <si>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</si>
  <si>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</si>
  <si>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</si>
  <si>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</si>
  <si>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</si>
  <si>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</si>
  <si>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</si>
  <si>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</si>
  <si>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</si>
  <si>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</si>
  <si>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</si>
  <si>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</si>
  <si>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</si>
  <si>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</si>
  <si>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</si>
  <si>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</si>
  <si>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</si>
  <si>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</si>
  <si>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</si>
  <si>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</si>
  <si>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</si>
  <si>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</si>
  <si>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</si>
  <si>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</si>
  <si>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</si>
  <si>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</si>
  <si>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</si>
  <si>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</si>
  <si>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</si>
  <si>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</si>
  <si>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</si>
  <si>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</si>
  <si>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</si>
  <si>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</si>
  <si>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</si>
  <si>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</si>
  <si>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</si>
  <si>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</si>
  <si>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</si>
  <si>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</si>
  <si>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</si>
  <si>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</si>
  <si>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</si>
  <si>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</si>
  <si>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</si>
  <si>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</si>
  <si>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</si>
  <si>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</si>
  <si>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</si>
  <si>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</si>
  <si>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</si>
  <si>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</si>
  <si>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</si>
  <si>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</si>
  <si>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</si>
  <si>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</si>
  <si>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</si>
  <si>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</si>
  <si>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</si>
  <si>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</si>
  <si>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</si>
  <si>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</si>
  <si>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</si>
  <si>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</si>
  <si>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</si>
  <si>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</si>
  <si>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</si>
  <si>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</si>
  <si>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</si>
  <si>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</si>
  <si>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</si>
  <si>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</si>
  <si>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</si>
  <si>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</si>
  <si>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</si>
  <si>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</si>
  <si>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</si>
  <si>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</si>
  <si>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</si>
  <si>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</si>
  <si>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</si>
  <si>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</si>
  <si>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</si>
  <si>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</si>
  <si>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</si>
  <si>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</si>
  <si>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</si>
  <si>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</si>
  <si>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</si>
  <si>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</si>
  <si>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</si>
  <si>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</si>
  <si>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</si>
  <si>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</si>
  <si>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</si>
  <si>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</si>
  <si>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</si>
  <si>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</si>
  <si>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</si>
  <si>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</si>
  <si>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</si>
  <si>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</si>
  <si>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</si>
  <si>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</si>
  <si>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</si>
  <si>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</si>
  <si>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</si>
  <si>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</si>
  <si>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</si>
  <si>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</si>
  <si>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</si>
  <si>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</si>
  <si>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</si>
  <si>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</si>
  <si>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</si>
  <si>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</si>
  <si>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</si>
  <si>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</si>
  <si>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</si>
  <si>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</si>
  <si>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</si>
  <si>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</si>
  <si>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</si>
  <si>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</si>
  <si>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</si>
  <si>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</si>
  <si>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</si>
  <si>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</si>
  <si>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</si>
  <si>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</si>
  <si>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</si>
  <si>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</si>
  <si>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</si>
  <si>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</si>
  <si>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</si>
  <si>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</si>
  <si>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</si>
  <si>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</si>
  <si>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</si>
  <si>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</si>
  <si>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</si>
  <si>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</si>
  <si>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</si>
  <si>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</si>
  <si>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</si>
  <si>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</si>
  <si>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</si>
  <si>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</si>
  <si>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</si>
  <si>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</si>
  <si>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</si>
  <si>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</si>
  <si>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</si>
  <si>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</si>
  <si>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</si>
  <si>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</si>
  <si>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</si>
  <si>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</si>
  <si>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</si>
  <si>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</si>
  <si>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</si>
  <si>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</si>
  <si>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</si>
  <si>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</si>
  <si>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</si>
  <si>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</si>
  <si>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</si>
  <si>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</si>
  <si>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</si>
  <si>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</si>
  <si>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</si>
  <si>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</si>
  <si>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</si>
  <si>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</si>
  <si>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</si>
  <si>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</si>
  <si>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</si>
  <si>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</si>
  <si>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</si>
  <si>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</si>
  <si>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</si>
  <si>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</si>
  <si>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</si>
  <si>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</si>
  <si>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</si>
  <si>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</si>
  <si>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</si>
  <si>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</si>
  <si>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</si>
  <si>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</si>
  <si>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</si>
  <si>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</si>
  <si>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</si>
  <si>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</si>
  <si>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</si>
  <si>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</si>
  <si>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</si>
  <si>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</si>
  <si>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</si>
  <si>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</si>
  <si>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</si>
  <si>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</si>
  <si>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</si>
  <si>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</si>
  <si>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</si>
  <si>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</si>
  <si>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</si>
  <si>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</si>
  <si>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</si>
  <si>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</si>
  <si>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</si>
  <si>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</si>
  <si>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</si>
  <si>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</si>
  <si>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</si>
  <si>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</si>
  <si>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</si>
  <si>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</si>
  <si>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</si>
  <si>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</si>
  <si>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</si>
  <si>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</si>
  <si>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</si>
  <si>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</si>
  <si>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</si>
  <si>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</si>
  <si>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</si>
  <si>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</si>
  <si>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</si>
  <si>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</si>
  <si>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</si>
  <si>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</si>
  <si>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</si>
  <si>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</si>
  <si>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</si>
  <si>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</si>
  <si>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</si>
  <si>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</si>
  <si>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</si>
  <si>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</si>
  <si>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</si>
  <si>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</si>
  <si>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</si>
  <si>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</si>
  <si>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</si>
  <si>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</si>
  <si>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</si>
  <si>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</si>
  <si>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</si>
  <si>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</si>
  <si>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</si>
  <si>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</si>
  <si>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</si>
  <si>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</si>
  <si>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</si>
  <si>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</si>
  <si>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</si>
  <si>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</si>
  <si>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</si>
  <si>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</si>
  <si>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</si>
  <si>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</si>
  <si>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</si>
  <si>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</si>
  <si>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</si>
  <si>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</si>
  <si>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</si>
  <si>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</si>
  <si>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</si>
  <si>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</si>
  <si>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</si>
  <si>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</si>
  <si>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</si>
  <si>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</si>
  <si>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</si>
  <si>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</si>
  <si>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</si>
  <si>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</si>
  <si>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</si>
  <si>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</si>
  <si>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</si>
  <si>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</si>
  <si>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</si>
  <si>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</si>
  <si>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</si>
  <si>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</si>
  <si>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</si>
  <si>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</si>
  <si>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</si>
  <si>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</si>
  <si>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</si>
  <si>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</si>
  <si>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</si>
  <si>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</si>
  <si>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</si>
  <si>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</si>
  <si>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</si>
  <si>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</si>
  <si>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</si>
  <si>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</si>
  <si>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</si>
  <si>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</si>
  <si>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</si>
  <si>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</si>
  <si>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</si>
  <si>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</si>
  <si>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</si>
  <si>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</si>
  <si>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</si>
  <si>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</si>
  <si>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</si>
  <si>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</si>
  <si>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</si>
  <si>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</si>
  <si>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</si>
  <si>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</si>
  <si>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</si>
  <si>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</si>
  <si>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</si>
  <si>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</si>
  <si>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</si>
  <si>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</si>
  <si>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</si>
  <si>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</si>
  <si>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</si>
  <si>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</si>
  <si>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</si>
  <si>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</si>
  <si>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</si>
  <si>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</si>
  <si>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</si>
  <si>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</si>
  <si>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</si>
  <si>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</si>
  <si>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</si>
  <si>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</si>
  <si>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</si>
  <si>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</si>
  <si>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</si>
  <si>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</si>
  <si>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</si>
  <si>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</si>
  <si>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</si>
  <si>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</si>
  <si>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</si>
  <si>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</si>
  <si>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</si>
  <si>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</si>
  <si>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</si>
  <si>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</si>
  <si>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</si>
  <si>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</si>
  <si>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</si>
  <si>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</si>
  <si>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</si>
  <si>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</si>
  <si>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</si>
  <si>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</si>
  <si>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</si>
  <si>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</si>
  <si>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</si>
  <si>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</si>
  <si>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</si>
  <si>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</si>
  <si>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</si>
  <si>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</si>
  <si>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</si>
  <si>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</si>
  <si>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</si>
  <si>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</si>
  <si>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</si>
  <si>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</si>
  <si>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</si>
  <si>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</si>
  <si>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</si>
  <si>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</si>
  <si>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</si>
  <si>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</si>
  <si>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</si>
  <si>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</si>
  <si>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</si>
  <si>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</si>
  <si>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</si>
  <si>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</si>
  <si>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</si>
  <si>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</si>
  <si>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</si>
  <si>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</si>
  <si>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</si>
  <si>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</si>
  <si>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</si>
  <si>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</si>
  <si>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</si>
  <si>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</si>
  <si>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</si>
  <si>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</si>
  <si>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</si>
  <si>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</si>
  <si>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</si>
  <si>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</si>
  <si>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</si>
  <si>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</si>
  <si>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</si>
  <si>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</si>
  <si>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</si>
  <si>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</si>
  <si>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</si>
  <si>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</si>
  <si>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</si>
  <si>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</si>
  <si>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</si>
  <si>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</si>
  <si>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</si>
  <si>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</si>
  <si>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</si>
  <si>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</si>
  <si>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</si>
  <si>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</si>
  <si>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</si>
  <si>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</si>
  <si>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</si>
  <si>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</si>
  <si>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</si>
  <si>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</si>
  <si>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</si>
  <si>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</si>
  <si>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</si>
  <si>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</si>
  <si>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</si>
  <si>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</si>
  <si>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</si>
  <si>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</si>
  <si>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</si>
  <si>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</si>
  <si>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</si>
  <si>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</si>
  <si>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</si>
  <si>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</si>
  <si>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</si>
  <si>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</si>
  <si>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</si>
  <si>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</si>
  <si>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</si>
  <si>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</si>
  <si>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</si>
  <si>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</si>
  <si>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</si>
  <si>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</si>
  <si>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</si>
  <si>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</si>
  <si>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</si>
  <si>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</si>
  <si>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</si>
  <si>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</si>
  <si>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</si>
  <si>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</si>
  <si>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</si>
  <si>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</si>
  <si>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</si>
  <si>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</si>
  <si>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</si>
  <si>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</si>
  <si>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</si>
  <si>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</si>
  <si>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</si>
  <si>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</si>
  <si>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</si>
  <si>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</si>
  <si>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</si>
  <si>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</si>
  <si>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</si>
  <si>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</si>
  <si>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</si>
  <si>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</si>
  <si>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</si>
  <si>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</si>
  <si>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</si>
  <si>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</si>
  <si>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</si>
  <si>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</si>
  <si>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</si>
  <si>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</si>
  <si>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</si>
  <si>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</si>
  <si>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</si>
  <si>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</si>
  <si>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</si>
  <si>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</si>
  <si>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</si>
  <si>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</si>
  <si>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</si>
  <si>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</si>
  <si>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</si>
  <si>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</si>
  <si>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</si>
  <si>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</si>
  <si>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</si>
  <si>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</si>
  <si>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</si>
  <si>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</si>
  <si>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</si>
  <si>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</si>
  <si>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</si>
  <si>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</si>
  <si>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</si>
  <si>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</si>
  <si>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</si>
  <si>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</si>
  <si>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</si>
  <si>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</si>
  <si>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</si>
  <si>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</si>
  <si>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</si>
  <si>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</si>
  <si>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</si>
  <si>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</si>
  <si>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</si>
  <si>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</si>
  <si>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</si>
  <si>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</si>
  <si>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</si>
  <si>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</si>
  <si>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</si>
  <si>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</si>
  <si>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</si>
  <si>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</si>
  <si>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</si>
  <si>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</si>
  <si>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</si>
  <si>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</si>
  <si>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</si>
  <si>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</si>
  <si>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</si>
  <si>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</si>
  <si>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</si>
  <si>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</si>
  <si>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</si>
  <si>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</si>
  <si>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</si>
  <si>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</si>
  <si>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</si>
  <si>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</si>
  <si>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</si>
  <si>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</si>
  <si>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</si>
  <si>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</si>
  <si>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</si>
  <si>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</si>
  <si>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</si>
  <si>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</si>
  <si>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</si>
  <si>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</si>
  <si>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</si>
  <si>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</si>
  <si>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</si>
  <si>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</si>
  <si>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</si>
  <si>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</si>
  <si>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</si>
  <si>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</si>
  <si>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</si>
  <si>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</si>
  <si>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</si>
  <si>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</si>
  <si>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</si>
  <si>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</si>
  <si>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</si>
  <si>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</si>
  <si>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</si>
  <si>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</si>
  <si>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</si>
  <si>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</si>
  <si>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</si>
  <si>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</si>
  <si>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</si>
  <si>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</si>
  <si>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</si>
  <si>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</si>
  <si>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</si>
  <si>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</si>
  <si>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</si>
  <si>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</si>
  <si>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</si>
  <si>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</si>
  <si>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</si>
  <si>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</si>
  <si>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</si>
  <si>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</si>
  <si>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</si>
  <si>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</si>
  <si>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</si>
  <si>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</si>
  <si>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</si>
  <si>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</si>
  <si>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</si>
  <si>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</si>
  <si>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</si>
  <si>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</si>
  <si>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</si>
  <si>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</si>
  <si>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</si>
  <si>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</si>
  <si>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</si>
  <si>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</si>
  <si>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</si>
  <si>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</si>
  <si>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</si>
  <si>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</si>
  <si>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</si>
  <si>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</si>
  <si>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</si>
  <si>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</si>
  <si>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</si>
  <si>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</si>
  <si>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</si>
  <si>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</si>
  <si>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</si>
  <si>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</si>
  <si>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</si>
  <si>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</si>
  <si>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</si>
  <si>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</si>
  <si>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</si>
  <si>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</si>
  <si>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</si>
  <si>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</si>
  <si>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</si>
  <si>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</si>
  <si>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</si>
  <si>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</si>
  <si>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</si>
  <si>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</si>
  <si>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</si>
  <si>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</si>
  <si>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</si>
  <si>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</si>
  <si>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</si>
  <si>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</si>
  <si>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</si>
  <si>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</si>
  <si>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</si>
  <si>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</si>
  <si>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</si>
  <si>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</si>
  <si>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</si>
  <si>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</si>
  <si>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</si>
  <si>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</si>
  <si>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</si>
  <si>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</si>
  <si>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</si>
  <si>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</si>
  <si>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</si>
  <si>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</si>
  <si>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</si>
  <si>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</si>
  <si>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</si>
  <si>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</si>
  <si>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</si>
  <si>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</si>
  <si>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</si>
  <si>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</si>
  <si>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</si>
  <si>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</si>
  <si>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</si>
  <si>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</si>
  <si>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</si>
  <si>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</si>
  <si>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</si>
  <si>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</si>
  <si>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</si>
  <si>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</si>
  <si>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</si>
  <si>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</si>
  <si>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</si>
  <si>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</si>
  <si>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</si>
  <si>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</si>
  <si>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</si>
  <si>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</si>
  <si>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</si>
  <si>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</si>
  <si>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</si>
  <si>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</si>
  <si>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</si>
  <si>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</si>
  <si>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</si>
  <si>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</si>
  <si>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</si>
  <si>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</si>
  <si>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</si>
  <si>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</si>
  <si>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</si>
  <si>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</si>
  <si>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</si>
  <si>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</si>
  <si>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</si>
  <si>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</si>
  <si>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</si>
  <si>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</si>
  <si>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</si>
  <si>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</si>
  <si>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</si>
  <si>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</si>
  <si>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</si>
  <si>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</si>
  <si>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</si>
  <si>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</si>
  <si>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</si>
  <si>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</si>
  <si>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</si>
  <si>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</si>
  <si>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</si>
  <si>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</si>
  <si>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</si>
  <si>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</si>
  <si>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</si>
  <si>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</si>
  <si>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</si>
  <si>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</si>
  <si>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</si>
  <si>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</si>
  <si>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</si>
  <si>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</si>
  <si>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</si>
  <si>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</si>
  <si>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</si>
  <si>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</si>
  <si>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</si>
  <si>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</si>
  <si>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</si>
  <si>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</si>
  <si>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</si>
  <si>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</si>
  <si>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</si>
  <si>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</si>
  <si>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</si>
  <si>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</si>
  <si>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</si>
  <si>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</si>
  <si>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</si>
  <si>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</si>
  <si>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</si>
  <si>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</si>
  <si>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</si>
  <si>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</si>
  <si>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</si>
  <si>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</si>
  <si>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</si>
  <si>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</si>
  <si>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</si>
  <si>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</si>
  <si>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</si>
  <si>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</si>
  <si>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</si>
  <si>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</si>
  <si>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</si>
  <si>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</si>
  <si>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</si>
  <si>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</si>
  <si>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</si>
  <si>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</si>
  <si>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</si>
  <si>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</si>
  <si>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</si>
  <si>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</si>
  <si>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</si>
  <si>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</si>
  <si>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</si>
  <si>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</si>
  <si>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</si>
  <si>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</si>
  <si>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</si>
  <si>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</si>
  <si>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</si>
  <si>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</si>
  <si>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</si>
  <si>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</si>
  <si>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</si>
  <si>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</si>
  <si>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</si>
  <si>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</si>
  <si>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</si>
  <si>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</si>
  <si>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</si>
  <si>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</si>
  <si>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</si>
  <si>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</si>
  <si>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</si>
  <si>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</si>
  <si>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</si>
  <si>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</si>
  <si>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</si>
  <si>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</si>
  <si>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</si>
  <si>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</si>
  <si>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</si>
  <si>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</si>
  <si>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</si>
  <si>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</si>
  <si>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</si>
  <si>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</si>
  <si>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</si>
  <si>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</si>
  <si>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</si>
  <si>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</si>
  <si>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</si>
  <si>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</si>
  <si>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</si>
  <si>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</si>
  <si>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</si>
  <si>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</si>
  <si>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</si>
  <si>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</si>
  <si>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</si>
  <si>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</si>
  <si>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</si>
  <si>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</si>
  <si>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</si>
  <si>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</si>
  <si>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</si>
  <si>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</si>
  <si>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</si>
  <si>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</si>
  <si>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</si>
  <si>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</si>
  <si>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</si>
  <si>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</si>
  <si>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</si>
  <si>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</si>
  <si>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</si>
  <si>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</si>
  <si>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</si>
  <si>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</si>
  <si>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</si>
  <si>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</si>
  <si>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</si>
  <si>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</si>
  <si>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</si>
  <si>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</si>
  <si>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</si>
  <si>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</si>
  <si>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</si>
  <si>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</si>
  <si>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</si>
  <si>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</si>
  <si>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</si>
  <si>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</si>
  <si>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</si>
  <si>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</si>
  <si>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</si>
  <si>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</si>
  <si>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</si>
  <si>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</si>
  <si>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</si>
  <si>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</si>
  <si>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</si>
  <si>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</si>
  <si>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</si>
  <si>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</si>
  <si>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</si>
  <si>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</si>
  <si>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</si>
  <si>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</si>
  <si>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</si>
  <si>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</si>
  <si>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</si>
  <si>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</si>
  <si>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</si>
  <si>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</si>
  <si>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</si>
  <si>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</si>
  <si>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</si>
  <si>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</si>
  <si>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</si>
  <si>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</si>
  <si>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</si>
  <si>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</si>
  <si>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</si>
  <si>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</si>
  <si>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</si>
  <si>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</si>
  <si>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</si>
  <si>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</si>
  <si>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</si>
  <si>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</si>
  <si>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</si>
  <si>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</si>
  <si>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</si>
  <si>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</si>
  <si>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</si>
  <si>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</si>
  <si>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</si>
  <si>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</si>
  <si>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</si>
  <si>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</si>
  <si>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</si>
  <si>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</si>
  <si>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</si>
  <si>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</si>
  <si>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</si>
  <si>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</si>
  <si>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</si>
  <si>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</si>
  <si>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</si>
  <si>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</si>
  <si>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</si>
  <si>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</si>
  <si>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</si>
  <si>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</si>
  <si>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</si>
  <si>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</si>
  <si>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</si>
  <si>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</si>
  <si>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</si>
  <si>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</si>
  <si>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</si>
  <si>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</si>
  <si>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</si>
  <si>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</si>
  <si>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</si>
  <si>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</si>
  <si>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</si>
  <si>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</si>
  <si>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</si>
  <si>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</si>
  <si>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</si>
  <si>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</si>
  <si>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</si>
  <si>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</si>
  <si>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</si>
  <si>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</si>
  <si>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</si>
  <si>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</si>
  <si>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</si>
  <si>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</si>
  <si>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</si>
  <si>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</si>
  <si>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</si>
  <si>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</si>
  <si>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</si>
  <si>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</si>
  <si>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</si>
  <si>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</si>
  <si>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</si>
  <si>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</si>
  <si>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</si>
  <si>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</si>
  <si>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</si>
  <si>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</si>
  <si>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</si>
  <si>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</si>
  <si>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</si>
  <si>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</si>
  <si>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</si>
  <si>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</si>
  <si>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</si>
  <si>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</si>
  <si>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</si>
  <si>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</si>
  <si>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</si>
  <si>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</si>
  <si>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</si>
  <si>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</si>
  <si>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</si>
  <si>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</si>
  <si>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</si>
  <si>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</si>
  <si>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</si>
  <si>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</si>
  <si>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</si>
  <si>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</si>
  <si>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</si>
  <si>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</si>
  <si>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</si>
  <si>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</si>
  <si>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</si>
  <si>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</si>
  <si>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</si>
  <si>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</si>
  <si>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</si>
  <si>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</si>
  <si>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</si>
  <si>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</si>
  <si>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</si>
  <si>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</si>
  <si>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</si>
  <si>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</si>
  <si>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</si>
  <si>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</si>
  <si>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</si>
  <si>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</si>
  <si>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</si>
  <si>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</si>
  <si>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</si>
  <si>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</si>
  <si>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</si>
  <si>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</si>
  <si>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</si>
  <si>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</si>
  <si>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</si>
  <si>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</si>
  <si>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</si>
  <si>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</si>
  <si>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</si>
  <si>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</si>
  <si>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</si>
  <si>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</si>
  <si>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</si>
  <si>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</si>
  <si>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</si>
  <si>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</si>
  <si>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</si>
  <si>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</si>
  <si>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</si>
  <si>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</si>
  <si>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</si>
  <si>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</si>
  <si>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</si>
  <si>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</si>
  <si>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</si>
  <si>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</si>
  <si>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</si>
  <si>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</si>
  <si>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</si>
  <si>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</si>
  <si>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</si>
  <si>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</si>
  <si>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</si>
  <si>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</si>
  <si>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</si>
  <si>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</si>
  <si>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</si>
  <si>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</si>
  <si>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</si>
  <si>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</si>
  <si>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</si>
  <si>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</si>
  <si>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</si>
  <si>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</si>
  <si>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</si>
  <si>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</si>
  <si>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</si>
  <si>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</si>
  <si>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</si>
  <si>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</si>
  <si>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</si>
  <si>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</si>
  <si>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</si>
  <si>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</si>
  <si>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</si>
  <si>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</si>
  <si>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</si>
  <si>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</si>
  <si>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</si>
  <si>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</si>
  <si>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</si>
  <si>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</si>
  <si>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</si>
  <si>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</si>
  <si>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</si>
  <si>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</si>
  <si>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</si>
  <si>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</si>
  <si>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</si>
  <si>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</si>
  <si>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</si>
  <si>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</si>
  <si>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</si>
  <si>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</si>
  <si>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</si>
  <si>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</si>
  <si>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</si>
  <si>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</si>
  <si>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</si>
  <si>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</si>
  <si>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</si>
  <si>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</si>
  <si>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</si>
  <si>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</si>
  <si>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</si>
  <si>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</si>
  <si>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</si>
  <si>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</si>
  <si>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</si>
  <si>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</si>
  <si>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</si>
  <si>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</si>
  <si>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</si>
  <si>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</si>
  <si>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</si>
  <si>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</si>
  <si>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</si>
  <si>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</si>
  <si>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</si>
  <si>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</si>
  <si>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</si>
  <si>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</si>
  <si>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</si>
  <si>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</si>
  <si>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</si>
  <si>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</si>
  <si>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</si>
  <si>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</si>
  <si>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</si>
  <si>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</si>
  <si>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</si>
  <si>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</si>
  <si>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</si>
  <si>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</si>
  <si>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</si>
  <si>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</si>
  <si>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</si>
  <si>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</si>
  <si>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</si>
  <si>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</si>
  <si>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</si>
  <si>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</si>
  <si>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</si>
  <si>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</si>
  <si>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</si>
  <si>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</si>
  <si>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</si>
  <si>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</si>
  <si>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</si>
  <si>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</si>
  <si>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</si>
  <si>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</si>
  <si>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</si>
  <si>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</si>
  <si>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</si>
  <si>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</si>
  <si>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</si>
  <si>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</si>
  <si>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</si>
  <si>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</si>
  <si>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</si>
  <si>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</si>
  <si>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</si>
  <si>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</si>
  <si>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</si>
  <si>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</si>
  <si>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</si>
  <si>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</si>
  <si>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</si>
  <si>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</si>
  <si>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</si>
  <si>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</si>
  <si>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</si>
  <si>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</si>
  <si>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</si>
  <si>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</si>
  <si>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</si>
  <si>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</si>
  <si>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</si>
  <si>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</si>
  <si>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</si>
  <si>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</si>
  <si>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</si>
  <si>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</si>
  <si>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</si>
  <si>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</si>
  <si>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</si>
  <si>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</si>
  <si>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</si>
  <si>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</si>
  <si>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</si>
  <si>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</si>
  <si>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</si>
  <si>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</si>
  <si>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</si>
  <si>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</si>
  <si>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</si>
  <si>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</si>
  <si>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</si>
  <si>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</si>
  <si>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</si>
  <si>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</si>
  <si>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</si>
  <si>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</si>
  <si>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</si>
  <si>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</si>
  <si>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</si>
  <si>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</si>
  <si>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</si>
  <si>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</si>
  <si>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</si>
  <si>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</si>
  <si>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</si>
  <si>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</si>
  <si>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</si>
  <si>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</si>
  <si>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</si>
  <si>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</si>
  <si>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</si>
  <si>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</si>
  <si>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</si>
  <si>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</si>
  <si>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</si>
  <si>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</si>
  <si>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</si>
  <si>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</si>
  <si>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</si>
  <si>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</si>
  <si>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</si>
  <si>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</si>
  <si>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</si>
  <si>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</si>
  <si>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</si>
  <si>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</si>
  <si>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</si>
  <si>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</si>
  <si>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</si>
  <si>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</si>
  <si>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</si>
  <si>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</si>
  <si>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</si>
  <si>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</si>
  <si>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</si>
  <si>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</si>
  <si>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</si>
  <si>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</si>
  <si>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</si>
  <si>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</si>
  <si>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</si>
  <si>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</si>
  <si>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</si>
  <si>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</si>
  <si>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</si>
  <si>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</si>
  <si>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</si>
  <si>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</si>
  <si>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</si>
  <si>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</si>
  <si>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</si>
  <si>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</si>
  <si>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</si>
  <si>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</si>
  <si>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</si>
  <si>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</si>
  <si>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</si>
  <si>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</si>
  <si>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</si>
  <si>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</si>
  <si>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</si>
  <si>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</si>
  <si>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</si>
  <si>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</si>
  <si>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</si>
  <si>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</si>
  <si>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</si>
  <si>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</si>
  <si>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</si>
  <si>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</si>
  <si>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</si>
  <si>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</si>
  <si>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</si>
  <si>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</si>
  <si>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</si>
  <si>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</si>
  <si>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</si>
  <si>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</si>
  <si>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</si>
  <si>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</si>
  <si>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</si>
  <si>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</si>
  <si>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</si>
  <si>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</si>
  <si>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</si>
  <si>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</si>
  <si>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</si>
  <si>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</si>
  <si>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</si>
  <si>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</si>
  <si>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</si>
  <si>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</si>
  <si>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</si>
  <si>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</si>
  <si>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</si>
  <si>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</si>
  <si>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</si>
  <si>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</si>
  <si>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</si>
  <si>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</si>
  <si>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</si>
  <si>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</si>
  <si>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</si>
  <si>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</si>
  <si>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</si>
  <si>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</si>
  <si>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</si>
  <si>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</si>
  <si>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</si>
  <si>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</si>
  <si>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</si>
  <si>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</si>
  <si>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</si>
  <si>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</si>
  <si>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</si>
  <si>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</si>
  <si>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</si>
  <si>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</si>
  <si>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</si>
  <si>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</si>
  <si>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</si>
  <si>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</si>
  <si>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</si>
  <si>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</si>
  <si>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</si>
  <si>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</si>
  <si>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</si>
  <si>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</si>
  <si>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</si>
  <si>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</si>
  <si>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</si>
  <si>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</si>
  <si>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</si>
  <si>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</si>
  <si>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</si>
  <si>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</si>
  <si>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</si>
  <si>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</si>
  <si>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</si>
  <si>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</si>
  <si>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</si>
  <si>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</si>
  <si>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</si>
  <si>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</si>
  <si>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</si>
  <si>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</si>
  <si>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</si>
  <si>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</si>
  <si>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</si>
  <si>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</si>
  <si>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</si>
  <si>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</si>
  <si>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</si>
  <si>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</si>
  <si>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</si>
  <si>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</si>
  <si>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</si>
  <si>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</si>
  <si>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</si>
  <si>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</si>
  <si>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</si>
  <si>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</si>
  <si>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</si>
  <si>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</si>
  <si>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</si>
  <si>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</si>
  <si>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</si>
  <si>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</si>
  <si>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</si>
  <si>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</si>
  <si>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</si>
  <si>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</si>
  <si>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</si>
  <si>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</si>
  <si>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</si>
  <si>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</si>
  <si>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</si>
  <si>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</si>
  <si>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</si>
  <si>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</si>
  <si>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</si>
  <si>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</si>
  <si>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</si>
  <si>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</si>
  <si>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</si>
  <si>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</si>
  <si>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</si>
  <si>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</si>
  <si>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</si>
  <si>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</si>
  <si>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</si>
  <si>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</si>
  <si>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</si>
  <si>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</si>
  <si>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</si>
  <si>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</si>
  <si>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</si>
  <si>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</si>
  <si>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</si>
  <si>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</si>
  <si>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</si>
  <si>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</si>
  <si>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</si>
  <si>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</si>
  <si>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</si>
  <si>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</si>
  <si>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</si>
  <si>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</si>
  <si>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</si>
  <si>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</si>
  <si>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</si>
  <si>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</si>
  <si>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</si>
  <si>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</si>
  <si>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</si>
  <si>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</si>
  <si>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</si>
  <si>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</si>
  <si>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</si>
  <si>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</si>
  <si>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</si>
  <si>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</si>
  <si>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</si>
  <si>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</si>
  <si>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</si>
  <si>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</si>
  <si>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</si>
  <si>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</si>
  <si>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</si>
  <si>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</si>
  <si>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</si>
  <si>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</si>
  <si>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</si>
  <si>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</si>
  <si>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</si>
  <si>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</si>
  <si>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</si>
  <si>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</si>
  <si>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</si>
  <si>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</si>
  <si>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</si>
  <si>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</si>
  <si>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</si>
  <si>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</si>
  <si>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</si>
  <si>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</si>
  <si>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</si>
  <si>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</si>
  <si>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</si>
  <si>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</si>
  <si>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</si>
  <si>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</si>
  <si>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</si>
  <si>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</si>
  <si>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</si>
  <si>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</si>
  <si>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</si>
  <si>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</si>
  <si>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</si>
  <si>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</si>
  <si>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</si>
  <si>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</si>
  <si>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</si>
  <si>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</si>
  <si>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</si>
  <si>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</si>
  <si>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</si>
  <si>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</si>
  <si>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</si>
  <si>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</si>
  <si>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</si>
  <si>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</si>
  <si>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</si>
  <si>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</si>
  <si>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</si>
  <si>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</si>
  <si>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</si>
  <si>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</si>
  <si>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</si>
  <si>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</si>
  <si>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</si>
  <si>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</si>
  <si>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</si>
  <si>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</si>
  <si>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</si>
  <si>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</si>
  <si>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</si>
  <si>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</si>
  <si>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</si>
  <si>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</si>
  <si>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</si>
  <si>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</si>
  <si>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</si>
  <si>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</si>
  <si>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</si>
  <si>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</si>
  <si>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</si>
  <si>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</si>
  <si>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</si>
  <si>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</si>
  <si>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</si>
  <si>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</si>
  <si>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</si>
  <si>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</si>
  <si>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</si>
  <si>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</si>
  <si>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</si>
  <si>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</si>
  <si>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</si>
  <si>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</si>
  <si>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</si>
  <si>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</si>
  <si>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</si>
  <si>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</si>
  <si>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</si>
  <si>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</si>
  <si>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</si>
  <si>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</si>
  <si>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</si>
  <si>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</si>
  <si>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</si>
  <si>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</si>
  <si>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</si>
  <si>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</si>
  <si>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</si>
  <si>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</si>
  <si>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</si>
  <si>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</si>
  <si>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</si>
  <si>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</si>
  <si>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</si>
  <si>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</si>
  <si>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</si>
  <si>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</si>
  <si>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</si>
  <si>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</si>
  <si>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</si>
  <si>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</si>
  <si>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</si>
  <si>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</si>
  <si>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</si>
  <si>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</si>
  <si>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</si>
  <si>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</si>
  <si>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</si>
  <si>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</si>
  <si>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</si>
  <si>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</si>
  <si>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</si>
  <si>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</si>
  <si>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</si>
  <si>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</si>
  <si>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</si>
  <si>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</si>
  <si>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</si>
  <si>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</si>
  <si>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</si>
  <si>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</si>
  <si>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</si>
  <si>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</si>
  <si>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</si>
  <si>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</si>
  <si>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</si>
  <si>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</si>
  <si>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</si>
  <si>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</si>
  <si>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</si>
  <si>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</si>
  <si>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</si>
  <si>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</si>
  <si>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</si>
  <si>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</si>
  <si>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</si>
  <si>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</si>
  <si>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</si>
  <si>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</si>
  <si>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</si>
  <si>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</si>
  <si>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</si>
  <si>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</si>
  <si>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</si>
  <si>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</si>
  <si>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</si>
  <si>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</si>
  <si>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</si>
  <si>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</si>
  <si>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</si>
  <si>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</si>
  <si>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</si>
  <si>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</si>
  <si>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</si>
  <si>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</si>
  <si>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</si>
  <si>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</si>
  <si>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</si>
  <si>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</si>
  <si>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</si>
  <si>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</si>
  <si>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</si>
  <si>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</si>
  <si>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</si>
  <si>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</si>
  <si>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</si>
  <si>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</si>
  <si>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</si>
  <si>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</si>
  <si>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</si>
  <si>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</si>
  <si>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</si>
  <si>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</si>
  <si>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</si>
  <si>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</si>
  <si>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</si>
  <si>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</si>
  <si>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</si>
  <si>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</si>
  <si>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</si>
  <si>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</si>
  <si>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</si>
  <si>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</si>
  <si>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</si>
  <si>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</si>
  <si>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</si>
  <si>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</si>
  <si>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</si>
  <si>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</si>
  <si>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</si>
  <si>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</si>
  <si>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</si>
  <si>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</si>
  <si>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</si>
  <si>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</si>
  <si>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</si>
  <si>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</si>
  <si>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</si>
  <si>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</si>
  <si>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</si>
  <si>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</si>
  <si>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</si>
  <si>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</si>
  <si>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</si>
  <si>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</si>
  <si>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</si>
  <si>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</si>
  <si>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</si>
  <si>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</si>
  <si>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</si>
  <si>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</si>
  <si>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</si>
  <si>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</si>
  <si>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</si>
  <si>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</si>
  <si>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</si>
  <si>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</si>
  <si>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</si>
  <si>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</si>
  <si>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</si>
  <si>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</si>
  <si>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</si>
  <si>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</si>
  <si>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</si>
  <si>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</si>
  <si>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</si>
  <si>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</si>
  <si>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</si>
  <si>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</si>
  <si>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</si>
  <si>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</si>
  <si>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</si>
  <si>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</si>
  <si>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</si>
  <si>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</si>
  <si>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</si>
  <si>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</si>
  <si>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</si>
  <si>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</si>
  <si>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</si>
  <si>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</si>
  <si>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</si>
  <si>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</si>
  <si>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</si>
  <si>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</si>
  <si>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</si>
  <si>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</si>
  <si>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</si>
  <si>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</si>
  <si>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</si>
  <si>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</si>
  <si>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</si>
  <si>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</si>
  <si>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</si>
  <si>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</si>
  <si>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</si>
  <si>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</si>
  <si>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</si>
  <si>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</si>
  <si>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</si>
  <si>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</si>
  <si>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</si>
  <si>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</si>
  <si>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</si>
  <si>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</si>
  <si>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</si>
  <si>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</si>
  <si>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</si>
  <si>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</si>
  <si>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</si>
  <si>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</si>
  <si>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</si>
  <si>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</si>
  <si>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</si>
  <si>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</si>
  <si>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</si>
  <si>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</si>
  <si>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</si>
  <si>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</si>
  <si>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</si>
  <si>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</si>
  <si>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</si>
  <si>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</si>
  <si>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</si>
  <si>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</si>
  <si>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</si>
  <si>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</si>
  <si>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</si>
  <si>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</si>
  <si>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</si>
  <si>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</si>
  <si>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</si>
  <si>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</si>
  <si>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</si>
  <si>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</si>
  <si>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</si>
  <si>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</si>
  <si>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</si>
  <si>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</si>
  <si>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</si>
  <si>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</si>
  <si>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</si>
  <si>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</si>
  <si>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</si>
  <si>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</si>
  <si>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</si>
  <si>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</si>
  <si>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</si>
  <si>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</si>
  <si>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</si>
  <si>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</si>
  <si>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</si>
  <si>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</si>
  <si>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</si>
  <si>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</si>
  <si>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</si>
  <si>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</si>
  <si>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</si>
  <si>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</si>
  <si>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</si>
  <si>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</si>
  <si>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</si>
  <si>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</si>
  <si>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</si>
  <si>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</si>
  <si>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</si>
  <si>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</si>
  <si>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</si>
  <si>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</si>
  <si>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</si>
  <si>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</si>
  <si>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</si>
  <si>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</si>
  <si>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</si>
  <si>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</si>
  <si>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</si>
  <si>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</si>
  <si>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</si>
  <si>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</si>
  <si>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</si>
  <si>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</si>
  <si>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</si>
  <si>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</si>
  <si>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</si>
  <si>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</si>
  <si>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</si>
  <si>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</si>
  <si>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</si>
  <si>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</si>
  <si>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</si>
  <si>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</si>
  <si>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</si>
  <si>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</si>
  <si>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</si>
  <si>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</si>
  <si>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</si>
  <si>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</si>
  <si>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</si>
  <si>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</si>
  <si>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</si>
  <si>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</si>
  <si>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</si>
  <si>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</si>
  <si>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</si>
  <si>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</si>
  <si>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</si>
  <si>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</si>
  <si>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</si>
  <si>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</si>
  <si>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</si>
  <si>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</si>
  <si>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</si>
  <si>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</si>
  <si>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</si>
  <si>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</si>
  <si>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</si>
  <si>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</si>
  <si>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</si>
  <si>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</si>
  <si>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</si>
  <si>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</si>
  <si>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</si>
  <si>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</si>
  <si>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</si>
  <si>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</si>
  <si>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</si>
  <si>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</si>
  <si>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</si>
  <si>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</si>
  <si>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</si>
  <si>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</si>
  <si>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</si>
  <si>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</si>
  <si>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</si>
  <si>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</si>
  <si>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</si>
  <si>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</si>
  <si>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</si>
  <si>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</si>
  <si>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</si>
  <si>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</si>
  <si>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</si>
  <si>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</si>
  <si>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</si>
  <si>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</si>
  <si>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</si>
  <si>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</si>
  <si>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</si>
  <si>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</si>
  <si>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</si>
  <si>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</si>
  <si>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</si>
  <si>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</si>
  <si>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</si>
  <si>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</si>
  <si>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</si>
  <si>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</si>
  <si>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</si>
  <si>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</si>
  <si>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</si>
  <si>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</si>
  <si>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</si>
  <si>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</si>
  <si>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</si>
  <si>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</si>
  <si>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</si>
  <si>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</si>
  <si>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</si>
  <si>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</si>
  <si>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</si>
  <si>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</si>
  <si>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</si>
  <si>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</si>
  <si>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</si>
  <si>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</si>
  <si>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</si>
  <si>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</si>
  <si>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</si>
  <si>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</si>
  <si>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</si>
  <si>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</si>
  <si>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</si>
  <si>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</si>
  <si>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</si>
  <si>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</si>
  <si>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</si>
  <si>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</si>
  <si>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</si>
  <si>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</si>
  <si>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</si>
  <si>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</si>
  <si>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</si>
  <si>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</si>
  <si>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</si>
  <si>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</si>
  <si>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</si>
  <si>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</si>
  <si>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</si>
  <si>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</si>
  <si>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</si>
  <si>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</si>
  <si>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</si>
  <si>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</si>
  <si>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</si>
  <si>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</si>
  <si>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</si>
  <si>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</si>
  <si>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</si>
  <si>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</si>
  <si>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</si>
  <si>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</si>
  <si>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</si>
  <si>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</si>
  <si>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</si>
  <si>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</si>
  <si>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</si>
  <si>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</si>
  <si>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</si>
  <si>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</si>
  <si>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</si>
  <si>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</si>
  <si>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</si>
  <si>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</si>
  <si>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</si>
  <si>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</si>
  <si>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</si>
  <si>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</si>
  <si>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</si>
  <si>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</si>
  <si>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</si>
  <si>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</si>
  <si>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</si>
  <si>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</si>
  <si>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</si>
  <si>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</si>
  <si>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</si>
  <si>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</si>
  <si>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</si>
  <si>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</si>
  <si>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</si>
  <si>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</si>
  <si>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</si>
  <si>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</si>
  <si>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</si>
  <si>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</si>
  <si>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</si>
  <si>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</si>
  <si>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</si>
  <si>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</si>
  <si>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</si>
  <si>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</si>
  <si>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</si>
  <si>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</si>
  <si>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</si>
  <si>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</si>
  <si>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</si>
  <si>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</si>
  <si>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</si>
  <si>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</si>
  <si>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</si>
  <si>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</si>
  <si>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</si>
  <si>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</si>
  <si>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</si>
  <si>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</si>
  <si>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</si>
  <si>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</si>
  <si>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</si>
  <si>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</si>
  <si>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</si>
  <si>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</si>
  <si>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</si>
  <si>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</si>
  <si>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</si>
  <si>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</si>
  <si>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</si>
  <si>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</si>
  <si>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</si>
  <si>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</si>
  <si>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</si>
  <si>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</si>
  <si>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</si>
  <si>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</si>
  <si>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</si>
  <si>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</si>
  <si>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</si>
  <si>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</si>
  <si>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</si>
  <si>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</si>
  <si>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</si>
  <si>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</si>
  <si>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</si>
  <si>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</si>
  <si>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</si>
  <si>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</si>
  <si>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</si>
  <si>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</si>
  <si>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</si>
  <si>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</si>
  <si>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</si>
  <si>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</si>
  <si>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</si>
  <si>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</si>
  <si>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</si>
  <si>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</si>
  <si>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</si>
  <si>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</si>
  <si>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</si>
  <si>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</si>
  <si>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</si>
  <si>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</si>
  <si>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</si>
  <si>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</si>
  <si>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</si>
  <si>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</si>
  <si>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</si>
  <si>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</si>
  <si>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</si>
  <si>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</si>
  <si>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</si>
  <si>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</si>
  <si>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</si>
  <si>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</si>
  <si>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</si>
  <si>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</si>
  <si>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</si>
  <si>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</si>
  <si>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</si>
  <si>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</si>
  <si>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</si>
  <si>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</si>
  <si>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</si>
  <si>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</si>
  <si>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</si>
  <si>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</si>
  <si>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</si>
  <si>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</si>
  <si>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</si>
  <si>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</si>
  <si>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</si>
  <si>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</si>
  <si>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</si>
  <si>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</si>
  <si>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</si>
  <si>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</si>
  <si>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</si>
  <si>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</si>
  <si>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</si>
  <si>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</si>
  <si>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</si>
  <si>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</si>
  <si>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</si>
  <si>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</si>
  <si>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</si>
  <si>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</si>
  <si>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</si>
  <si>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</si>
  <si>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</si>
  <si>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</si>
  <si>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</si>
  <si>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</si>
  <si>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</si>
  <si>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</si>
  <si>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</si>
  <si>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</si>
  <si>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</si>
  <si>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</si>
  <si>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</si>
  <si>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</si>
  <si>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</si>
  <si>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</si>
  <si>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</si>
  <si>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</si>
  <si>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</si>
  <si>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</si>
  <si>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</si>
  <si>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</si>
  <si>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</si>
  <si>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</si>
  <si>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</si>
  <si>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</si>
  <si>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</si>
  <si>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</si>
  <si>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</si>
  <si>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</si>
  <si>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</si>
  <si>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</si>
  <si>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</si>
  <si>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</si>
  <si>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</si>
  <si>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</si>
  <si>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</si>
  <si>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</si>
  <si>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</si>
  <si>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</si>
  <si>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</si>
  <si>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</si>
  <si>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</si>
  <si>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</si>
  <si>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</si>
  <si>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</si>
  <si>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</si>
  <si>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</si>
  <si>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</si>
  <si>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</si>
  <si>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</si>
  <si>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</si>
  <si>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</si>
  <si>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</si>
  <si>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</si>
  <si>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</si>
  <si>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</si>
  <si>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</si>
  <si>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</si>
  <si>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</si>
  <si>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</si>
  <si>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</si>
  <si>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</si>
  <si>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</si>
  <si>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</si>
  <si>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</si>
  <si>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</si>
  <si>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</si>
  <si>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</si>
  <si>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</si>
  <si>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</si>
  <si>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</si>
  <si>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</si>
  <si>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</si>
  <si>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</si>
  <si>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</si>
  <si>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</si>
  <si>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</si>
  <si>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</si>
  <si>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</si>
  <si>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</si>
  <si>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</si>
  <si>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</si>
  <si>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</si>
  <si>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</si>
  <si>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</si>
  <si>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</si>
  <si>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</si>
  <si>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</si>
  <si>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</si>
  <si>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</si>
  <si>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</si>
  <si>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</si>
  <si>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</si>
  <si>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</si>
  <si>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</si>
  <si>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</si>
  <si>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</si>
  <si>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</si>
  <si>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</si>
  <si>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</si>
  <si>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</si>
  <si>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</si>
  <si>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</si>
  <si>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</si>
  <si>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</si>
  <si>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</si>
  <si>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</si>
  <si>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</si>
  <si>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</si>
  <si>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</si>
  <si>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</si>
  <si>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</si>
  <si>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</si>
  <si>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</si>
  <si>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</si>
  <si>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</si>
  <si>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</si>
  <si>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</si>
  <si>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</si>
  <si>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</si>
  <si>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</si>
  <si>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</si>
  <si>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</si>
  <si>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</si>
  <si>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</si>
  <si>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</si>
  <si>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</si>
  <si>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</si>
  <si>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</si>
  <si>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</si>
  <si>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</si>
  <si>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</si>
  <si>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</si>
  <si>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</si>
  <si>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</si>
  <si>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</si>
  <si>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</si>
  <si>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</si>
  <si>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</si>
  <si>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</si>
  <si>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</si>
  <si>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</si>
  <si>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</si>
  <si>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</si>
  <si>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</si>
  <si>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</si>
  <si>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</si>
  <si>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</si>
  <si>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</si>
  <si>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</si>
  <si>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</si>
  <si>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</si>
  <si>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</si>
  <si>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</si>
  <si>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</si>
  <si>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</si>
  <si>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</si>
  <si>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</si>
  <si>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</si>
  <si>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</si>
  <si>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</si>
  <si>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</si>
  <si>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</si>
  <si>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</si>
  <si>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</si>
  <si>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</si>
  <si>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</si>
  <si>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</si>
  <si>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</si>
  <si>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</si>
  <si>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</si>
  <si>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</si>
  <si>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</si>
  <si>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</si>
  <si>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</si>
  <si>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</si>
  <si>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</si>
  <si>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</si>
  <si>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</si>
  <si>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</si>
  <si>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</si>
  <si>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</si>
  <si>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</si>
  <si>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</si>
  <si>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</si>
  <si>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</si>
  <si>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</si>
  <si>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</si>
  <si>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</si>
  <si>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</si>
  <si>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</si>
  <si>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</si>
  <si>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</si>
  <si>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</si>
  <si>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</si>
  <si>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</si>
  <si>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</si>
  <si>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</si>
  <si>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</si>
  <si>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</si>
  <si>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</si>
  <si>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</si>
  <si>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</si>
  <si>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</si>
  <si>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</si>
  <si>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</si>
  <si>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</si>
  <si>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</si>
  <si>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</si>
  <si>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</si>
  <si>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</si>
  <si>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</si>
  <si>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</si>
  <si>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</si>
  <si>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</si>
  <si>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</si>
  <si>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</si>
  <si>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</si>
  <si>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</si>
  <si>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</si>
  <si>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</si>
  <si>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</si>
  <si>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</si>
  <si>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</si>
  <si>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</si>
  <si>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</si>
  <si>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</si>
  <si>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</si>
  <si>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</si>
  <si>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</si>
  <si>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</si>
  <si>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</si>
  <si>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</si>
  <si>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</si>
  <si>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</si>
  <si>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</si>
  <si>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</si>
  <si>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</si>
  <si>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</si>
  <si>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</si>
  <si>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</si>
  <si>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</si>
  <si>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</si>
  <si>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</si>
  <si>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</si>
  <si>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</si>
  <si>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</si>
  <si>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</si>
  <si>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</si>
  <si>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</si>
  <si>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</si>
  <si>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</si>
  <si>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</si>
  <si>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</si>
  <si>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</si>
  <si>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</si>
  <si>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</si>
  <si>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</si>
  <si>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</si>
  <si>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</si>
  <si>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</si>
  <si>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</si>
  <si>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</si>
  <si>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</si>
  <si>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</si>
  <si>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</si>
  <si>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</si>
  <si>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</si>
  <si>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</si>
  <si>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</si>
  <si>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</si>
  <si>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</si>
  <si>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</si>
  <si>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</si>
  <si>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</si>
  <si>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</si>
  <si>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</si>
  <si>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</si>
  <si>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</si>
  <si>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</si>
  <si>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</si>
  <si>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</si>
  <si>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</si>
  <si>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</si>
  <si>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</si>
  <si>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</si>
  <si>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</si>
  <si>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</si>
  <si>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</si>
  <si>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</si>
  <si>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</si>
  <si>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</si>
  <si>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</si>
  <si>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</si>
  <si>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</si>
  <si>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</si>
  <si>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</si>
  <si>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</si>
  <si>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</si>
  <si>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</si>
  <si>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</si>
  <si>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</si>
  <si>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</si>
  <si>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</si>
  <si>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</si>
  <si>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</si>
  <si>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</si>
  <si>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</si>
  <si>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</si>
  <si>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</si>
  <si>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</si>
  <si>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</si>
  <si>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</si>
  <si>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</si>
  <si>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</si>
  <si>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</si>
  <si>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</si>
  <si>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</si>
  <si>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</si>
  <si>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</si>
  <si>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</si>
  <si>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</si>
  <si>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</si>
  <si>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</si>
  <si>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</si>
  <si>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</si>
  <si>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</si>
  <si>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</si>
  <si>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</si>
  <si>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</si>
  <si>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</si>
  <si>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</si>
  <si>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</si>
  <si>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</si>
  <si>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</si>
  <si>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</si>
  <si>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</si>
  <si>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</si>
  <si>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</si>
  <si>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</si>
  <si>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</si>
  <si>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</si>
  <si>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</si>
  <si>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</si>
  <si>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</si>
  <si>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</si>
  <si>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</si>
  <si>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</si>
  <si>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</si>
  <si>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</si>
  <si>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</si>
  <si>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</si>
  <si>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</si>
  <si>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</si>
  <si>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</si>
  <si>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</si>
  <si>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</si>
  <si>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</si>
  <si>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</si>
  <si>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</si>
  <si>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</si>
  <si>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</si>
  <si>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</si>
  <si>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</si>
  <si>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</si>
  <si>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</si>
  <si>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</si>
  <si>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</si>
  <si>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</si>
  <si>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</si>
  <si>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</si>
  <si>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</si>
  <si>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</si>
  <si>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</si>
  <si>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</si>
  <si>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</si>
  <si>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</si>
  <si>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</si>
  <si>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</si>
  <si>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</si>
  <si>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</si>
  <si>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</si>
  <si>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</si>
  <si>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</si>
  <si>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</si>
  <si>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</si>
  <si>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</si>
  <si>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</si>
  <si>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</si>
  <si>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</si>
  <si>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</si>
  <si>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</si>
  <si>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</si>
  <si>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</si>
  <si>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</si>
  <si>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</si>
  <si>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</si>
  <si>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</si>
  <si>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</si>
  <si>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</si>
  <si>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</si>
  <si>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</si>
  <si>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</si>
  <si>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</si>
  <si>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</si>
  <si>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</si>
  <si>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</si>
  <si>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</si>
  <si>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</si>
  <si>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</si>
  <si>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</si>
  <si>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</si>
  <si>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</si>
  <si>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</si>
  <si>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</si>
  <si>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</si>
  <si>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</si>
  <si>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</si>
  <si>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</si>
  <si>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</si>
  <si>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</si>
  <si>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</si>
  <si>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</si>
  <si>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</si>
  <si>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</si>
  <si>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</si>
  <si>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</si>
  <si>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</si>
  <si>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</si>
  <si>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</si>
  <si>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</si>
  <si>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</si>
  <si>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</si>
  <si>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</si>
  <si>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</si>
  <si>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</si>
  <si>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</si>
  <si>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</si>
  <si>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</si>
  <si>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</si>
  <si>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</si>
  <si>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</si>
  <si>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</si>
  <si>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</si>
  <si>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</si>
  <si>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</si>
  <si>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</si>
  <si>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</si>
  <si>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</si>
  <si>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</si>
  <si>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</si>
  <si>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</si>
  <si>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</si>
  <si>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</si>
  <si>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</si>
  <si>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</si>
  <si>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</si>
  <si>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</si>
  <si>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</si>
  <si>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</si>
  <si>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</si>
  <si>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</si>
  <si>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</si>
  <si>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</si>
  <si>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</si>
  <si>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</si>
  <si>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</si>
  <si>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</si>
  <si>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</si>
  <si>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</si>
  <si>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</si>
  <si>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</si>
  <si>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</si>
  <si>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</si>
  <si>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</si>
  <si>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</si>
  <si>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</si>
  <si>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</si>
  <si>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</si>
  <si>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</si>
  <si>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</si>
  <si>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</si>
  <si>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</si>
  <si>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</si>
  <si>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</si>
  <si>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</si>
  <si>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</si>
  <si>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</si>
  <si>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</si>
  <si>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</si>
  <si>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</si>
  <si>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</si>
  <si>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</si>
  <si>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</si>
  <si>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</si>
  <si>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</si>
  <si>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</si>
  <si>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</si>
  <si>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</si>
  <si>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</si>
  <si>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</si>
  <si>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</si>
  <si>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</si>
  <si>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</si>
  <si>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</si>
  <si>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</si>
  <si>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</si>
  <si>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</si>
  <si>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</si>
  <si>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</si>
  <si>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</si>
  <si>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</si>
  <si>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</si>
  <si>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</si>
  <si>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</si>
  <si>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</si>
  <si>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</si>
  <si>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</si>
  <si>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</si>
  <si>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</si>
  <si>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</si>
  <si>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</si>
  <si>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</si>
  <si>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</si>
  <si>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</si>
  <si>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</si>
  <si>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</si>
  <si>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</si>
  <si>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</si>
  <si>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</si>
  <si>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</si>
  <si>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</si>
  <si>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</si>
  <si>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</si>
  <si>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</si>
  <si>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</si>
  <si>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</si>
  <si>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</si>
  <si>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</si>
  <si>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</si>
  <si>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</si>
  <si>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</si>
  <si>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</si>
  <si>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</si>
  <si>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</si>
  <si>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</si>
  <si>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</si>
  <si>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</si>
  <si>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</si>
  <si>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</si>
  <si>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</si>
  <si>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</si>
  <si>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</si>
  <si>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</si>
  <si>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</si>
  <si>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</si>
  <si>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</si>
  <si>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</si>
  <si>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</si>
  <si>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</si>
  <si>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</si>
  <si>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</si>
  <si>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</si>
  <si>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</si>
  <si>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</si>
  <si>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</si>
  <si>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</si>
  <si>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</si>
  <si>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</si>
  <si>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</si>
  <si>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</si>
  <si>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</si>
  <si>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</si>
  <si>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</si>
  <si>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</si>
  <si>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</si>
  <si>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</si>
  <si>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</si>
  <si>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</si>
  <si>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</si>
  <si>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</si>
  <si>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</si>
  <si>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</si>
  <si>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</si>
  <si>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</si>
  <si>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</si>
  <si>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</si>
  <si>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</si>
  <si>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</si>
  <si>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</si>
  <si>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</si>
  <si>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</si>
  <si>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</si>
  <si>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</si>
  <si>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</si>
  <si>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</si>
  <si>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</si>
  <si>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</si>
  <si>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</si>
  <si>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</si>
  <si>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</si>
  <si>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</si>
  <si>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</si>
  <si>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</si>
  <si>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</si>
  <si>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</si>
  <si>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</si>
  <si>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</si>
  <si>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</si>
  <si>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</si>
  <si>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</si>
  <si>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</si>
  <si>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</si>
  <si>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</si>
  <si>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</si>
  <si>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</si>
  <si>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</si>
  <si>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</si>
  <si>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</si>
  <si>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</si>
  <si>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</si>
  <si>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</si>
  <si>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</si>
  <si>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</si>
  <si>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</si>
  <si>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</si>
  <si>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</si>
  <si>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</si>
  <si>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</si>
  <si>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</si>
  <si>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</si>
  <si>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</si>
  <si>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</si>
  <si>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</si>
  <si>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</si>
  <si>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</si>
  <si>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</si>
  <si>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</si>
  <si>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</si>
  <si>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</si>
  <si>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</si>
  <si>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</si>
  <si>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</si>
  <si>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</si>
  <si>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</si>
  <si>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</si>
  <si>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</si>
  <si>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</si>
  <si>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</si>
  <si>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</si>
  <si>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</si>
  <si>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</si>
  <si>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</si>
  <si>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</si>
  <si>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</si>
  <si>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</si>
  <si>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</si>
  <si>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</si>
  <si>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</si>
  <si>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</si>
  <si>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</si>
  <si>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</si>
  <si>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</si>
  <si>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</si>
  <si>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</si>
  <si>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</si>
  <si>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</si>
  <si>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</si>
  <si>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</si>
  <si>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</si>
  <si>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</si>
  <si>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</si>
  <si>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</si>
  <si>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</si>
  <si>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</si>
  <si>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</si>
  <si>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</si>
  <si>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</si>
  <si>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</si>
  <si>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</si>
  <si>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</si>
  <si>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</si>
  <si>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</si>
  <si>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</si>
  <si>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</si>
  <si>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</si>
  <si>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</si>
  <si>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</si>
  <si>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</si>
  <si>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</si>
  <si>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</si>
  <si>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</si>
  <si>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</si>
  <si>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</si>
  <si>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</si>
  <si>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</si>
  <si>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</si>
  <si>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</si>
  <si>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</si>
  <si>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</si>
  <si>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</si>
  <si>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</si>
  <si>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</si>
  <si>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</si>
  <si>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</si>
  <si>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</si>
  <si>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</si>
  <si>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</si>
  <si>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</si>
  <si>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</si>
  <si>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</si>
  <si>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</si>
  <si>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</si>
  <si>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</si>
  <si>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</si>
  <si>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</si>
  <si>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</si>
  <si>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</si>
  <si>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</si>
  <si>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</si>
  <si>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</si>
  <si>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</si>
  <si>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</si>
  <si>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</si>
  <si>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</si>
  <si>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</si>
  <si>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</si>
  <si>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</si>
  <si>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</si>
  <si>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</si>
  <si>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</si>
  <si>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</si>
  <si>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</si>
  <si>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</si>
  <si>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</si>
  <si>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</si>
  <si>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</si>
  <si>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</si>
  <si>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</si>
  <si>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</si>
  <si>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</si>
  <si>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</si>
  <si>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</si>
  <si>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</si>
  <si>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</si>
  <si>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</si>
  <si>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</si>
  <si>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</si>
  <si>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</si>
  <si>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</si>
  <si>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</si>
  <si>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</si>
  <si>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</si>
  <si>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</si>
  <si>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</si>
  <si>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</si>
  <si>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</si>
  <si>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</si>
  <si>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</si>
  <si>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</si>
  <si>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</si>
  <si>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</si>
  <si>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</si>
  <si>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</si>
  <si>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</si>
  <si>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</si>
  <si>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</si>
  <si>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</si>
  <si>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</si>
  <si>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</si>
  <si>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</si>
  <si>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</si>
  <si>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</si>
  <si>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</si>
  <si>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</si>
  <si>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</si>
  <si>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</si>
  <si>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</si>
  <si>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</si>
  <si>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</si>
  <si>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</si>
  <si>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</si>
  <si>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</si>
  <si>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</si>
  <si>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</si>
  <si>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</si>
  <si>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</si>
  <si>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</si>
  <si>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</si>
  <si>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</si>
  <si>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</si>
  <si>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</si>
  <si>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</si>
  <si>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</si>
  <si>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</si>
  <si>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</si>
  <si>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</si>
  <si>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</si>
  <si>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</si>
  <si>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</si>
  <si>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</si>
  <si>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</si>
  <si>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</si>
  <si>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</si>
  <si>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</si>
  <si>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</si>
  <si>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</si>
  <si>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</si>
  <si>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</si>
  <si>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</si>
  <si>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</si>
  <si>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</si>
  <si>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</si>
  <si>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</si>
  <si>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</si>
  <si>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</si>
  <si>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</si>
  <si>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</si>
  <si>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</si>
  <si>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</si>
  <si>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</si>
  <si>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</si>
  <si>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</si>
  <si>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</si>
  <si>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</si>
  <si>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</si>
  <si>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</si>
  <si>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</si>
  <si>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</si>
  <si>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</si>
  <si>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</si>
  <si>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</si>
  <si>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</si>
  <si>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</si>
  <si>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</si>
  <si>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</si>
  <si>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</si>
  <si>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</si>
  <si>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</si>
  <si>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</si>
  <si>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</si>
  <si>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</si>
  <si>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</si>
  <si>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</si>
  <si>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</si>
  <si>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</si>
  <si>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</si>
  <si>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</si>
  <si>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</si>
  <si>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</si>
  <si>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</si>
  <si>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</si>
  <si>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</si>
  <si>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</si>
  <si>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</si>
  <si>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</si>
  <si>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</si>
  <si>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</si>
  <si>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</si>
  <si>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</si>
  <si>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</si>
  <si>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</si>
  <si>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</si>
  <si>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</si>
  <si>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</si>
  <si>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</si>
  <si>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</si>
  <si>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</si>
  <si>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</si>
  <si>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</si>
  <si>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</si>
  <si>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</si>
  <si>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</si>
  <si>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</si>
  <si>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</si>
  <si>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</si>
  <si>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</si>
  <si>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</si>
  <si>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</si>
  <si>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</si>
  <si>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</si>
  <si>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</si>
  <si>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</si>
  <si>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</si>
  <si>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</si>
  <si>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</si>
  <si>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</si>
  <si>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</si>
  <si>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</si>
  <si>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</si>
  <si>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</si>
  <si>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</si>
  <si>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</si>
  <si>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</si>
  <si>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</si>
  <si>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</si>
  <si>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</si>
  <si>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</si>
  <si>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</si>
  <si>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</si>
  <si>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</si>
  <si>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</si>
  <si>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</si>
  <si>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</si>
  <si>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</si>
  <si>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</si>
  <si>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</si>
  <si>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</si>
  <si>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</si>
  <si>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</si>
  <si>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</si>
  <si>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</si>
  <si>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</si>
  <si>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</si>
  <si>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</si>
  <si>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</si>
  <si>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</si>
  <si>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</si>
  <si>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</si>
  <si>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</si>
  <si>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</si>
  <si>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</si>
  <si>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</si>
  <si>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</si>
  <si>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</si>
  <si>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</si>
  <si>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</si>
  <si>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</si>
  <si>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</si>
  <si>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</si>
  <si>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</si>
  <si>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</si>
  <si>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</si>
  <si>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</si>
  <si>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</si>
  <si>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</si>
  <si>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</si>
  <si>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</si>
  <si>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</si>
  <si>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</si>
  <si>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</si>
  <si>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</si>
  <si>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</si>
  <si>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</si>
  <si>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</si>
  <si>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</si>
  <si>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</si>
  <si>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</si>
  <si>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</si>
  <si>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</si>
  <si>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</si>
  <si>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</si>
  <si>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</si>
  <si>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</si>
  <si>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</si>
  <si>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</si>
  <si>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</si>
  <si>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</si>
  <si>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</si>
  <si>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</si>
  <si>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</si>
  <si>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</si>
  <si>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</si>
  <si>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</si>
  <si>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</si>
  <si>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</si>
  <si>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</si>
  <si>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</si>
  <si>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</si>
  <si>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</si>
  <si>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</si>
  <si>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</si>
  <si>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</si>
  <si>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</si>
  <si>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</si>
  <si>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</si>
  <si>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</si>
  <si>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</si>
  <si>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</si>
  <si>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</si>
  <si>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</si>
  <si>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</si>
  <si>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</si>
  <si>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</si>
  <si>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</si>
  <si>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</si>
  <si>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</si>
  <si>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</si>
  <si>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</si>
  <si>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</si>
  <si>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</si>
  <si>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</si>
  <si>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</si>
  <si>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</si>
  <si>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</si>
  <si>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</si>
  <si>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</si>
  <si>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</si>
  <si>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</si>
  <si>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</si>
  <si>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</si>
  <si>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</si>
  <si>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</si>
  <si>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</si>
  <si>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</si>
  <si>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</si>
  <si>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</si>
  <si>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</si>
  <si>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</si>
  <si>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</si>
  <si>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</si>
  <si>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</si>
  <si>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</si>
  <si>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</si>
  <si>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</si>
  <si>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</si>
  <si>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</si>
  <si>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</si>
  <si>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</si>
  <si>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</si>
  <si>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</si>
  <si>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</si>
  <si>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</si>
  <si>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</si>
  <si>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</si>
  <si>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</si>
  <si>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</si>
  <si>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</si>
  <si>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</si>
  <si>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</si>
  <si>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</si>
  <si>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</si>
  <si>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</si>
  <si>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</si>
  <si>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</si>
  <si>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</si>
  <si>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</si>
  <si>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</si>
  <si>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</si>
  <si>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</si>
  <si>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</si>
  <si>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</si>
  <si>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</si>
  <si>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</si>
  <si>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</si>
  <si>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</si>
  <si>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</si>
  <si>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</si>
  <si>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</si>
  <si>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</si>
  <si>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</si>
  <si>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</si>
  <si>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</si>
  <si>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</si>
  <si>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</si>
  <si>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</si>
  <si>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</si>
  <si>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</si>
  <si>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</si>
  <si>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</si>
  <si>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</si>
  <si>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</si>
  <si>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</si>
  <si>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</si>
  <si>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</si>
  <si>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</si>
  <si>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</si>
  <si>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</si>
  <si>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</si>
  <si>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</si>
  <si>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</si>
  <si>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</si>
  <si>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</si>
  <si>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</si>
  <si>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</si>
  <si>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</si>
  <si>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</si>
  <si>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</si>
  <si>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</si>
  <si>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</si>
  <si>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</si>
  <si>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</si>
  <si>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</si>
  <si>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</si>
  <si>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</si>
  <si>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</si>
  <si>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</si>
  <si>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</si>
  <si>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</si>
  <si>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</si>
  <si>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</si>
  <si>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</si>
  <si>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</si>
  <si>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</si>
  <si>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</si>
  <si>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</si>
  <si>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</si>
  <si>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</si>
  <si>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</si>
  <si>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</si>
  <si>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</si>
  <si>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</si>
  <si>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</si>
  <si>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</si>
  <si>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</si>
  <si>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</si>
  <si>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</si>
  <si>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</si>
  <si>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</si>
  <si>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</si>
  <si>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</si>
  <si>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</si>
  <si>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</si>
  <si>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</si>
  <si>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</si>
  <si>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</si>
  <si>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</si>
  <si>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</si>
  <si>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</si>
  <si>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</si>
  <si>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</si>
  <si>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</si>
  <si>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</si>
  <si>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</si>
  <si>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</si>
  <si>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</si>
  <si>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</si>
  <si>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</si>
  <si>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</si>
  <si>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</si>
  <si>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</si>
  <si>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</si>
  <si>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</si>
  <si>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</si>
  <si>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</si>
  <si>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</si>
  <si>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</si>
  <si>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</si>
  <si>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</si>
  <si>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</si>
  <si>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</si>
  <si>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</si>
  <si>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</si>
  <si>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</si>
  <si>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</si>
  <si>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</si>
  <si>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</si>
  <si>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</si>
  <si>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</si>
  <si>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</si>
  <si>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</si>
  <si>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</si>
  <si>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</si>
  <si>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</si>
  <si>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</si>
  <si>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</si>
  <si>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</si>
  <si>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</si>
  <si>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</si>
  <si>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</si>
  <si>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</si>
  <si>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</si>
  <si>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</si>
  <si>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</si>
  <si>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</si>
  <si>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</si>
  <si>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</si>
  <si>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</si>
  <si>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</si>
  <si>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</si>
  <si>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</si>
  <si>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</si>
  <si>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</si>
  <si>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</si>
  <si>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</si>
  <si>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</si>
  <si>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</si>
  <si>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</si>
  <si>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</si>
  <si>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</si>
  <si>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</si>
  <si>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</si>
  <si>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</si>
  <si>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</si>
  <si>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</si>
  <si>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</si>
  <si>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</si>
  <si>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</si>
  <si>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</si>
  <si>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</si>
  <si>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</si>
  <si>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</si>
  <si>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</si>
  <si>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</si>
  <si>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</si>
  <si>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</si>
  <si>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</si>
  <si>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</si>
  <si>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</si>
  <si>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</si>
  <si>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</si>
  <si>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</si>
  <si>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</si>
  <si>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</si>
  <si>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</si>
  <si>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</si>
  <si>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</si>
  <si>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</si>
  <si>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</si>
  <si>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</si>
  <si>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</si>
  <si>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</si>
  <si>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</si>
  <si>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</si>
  <si>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</si>
  <si>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</si>
  <si>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</si>
  <si>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</si>
  <si>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</si>
  <si>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</si>
  <si>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</si>
  <si>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</si>
  <si>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</si>
  <si>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</si>
  <si>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</si>
  <si>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</si>
  <si>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</si>
  <si>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</si>
  <si>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</si>
  <si>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</si>
  <si>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</si>
  <si>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</si>
  <si>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</si>
  <si>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</si>
  <si>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</si>
  <si>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</si>
  <si>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</si>
  <si>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</si>
  <si>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</si>
  <si>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</si>
  <si>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</si>
  <si>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</si>
  <si>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</si>
  <si>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</si>
  <si>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</si>
  <si>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</si>
  <si>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</si>
  <si>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</si>
  <si>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</si>
  <si>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</si>
  <si>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</si>
  <si>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</si>
  <si>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</si>
  <si>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</si>
  <si>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</si>
  <si>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</si>
  <si>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</si>
  <si>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</si>
  <si>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</si>
  <si>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</si>
  <si>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</si>
  <si>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</si>
  <si>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</si>
  <si>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</si>
  <si>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</si>
  <si>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</si>
  <si>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</si>
  <si>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</si>
  <si>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</si>
  <si>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</si>
  <si>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</si>
  <si>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</si>
  <si>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</si>
  <si>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</si>
  <si>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</si>
  <si>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</si>
  <si>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</si>
  <si>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</si>
  <si>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</si>
  <si>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</si>
  <si>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</si>
  <si>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</si>
  <si>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</si>
  <si>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</si>
  <si>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</si>
  <si>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</si>
  <si>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</si>
  <si>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</si>
  <si>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</si>
  <si>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</si>
  <si>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</si>
  <si>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</si>
  <si>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</si>
  <si>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</si>
  <si>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</si>
  <si>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</si>
  <si>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</si>
  <si>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</si>
  <si>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</si>
  <si>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</si>
  <si>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</si>
  <si>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</si>
  <si>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</si>
  <si>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</si>
  <si>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</si>
  <si>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</si>
  <si>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</si>
  <si>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</si>
  <si>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</si>
  <si>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</si>
  <si>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</si>
  <si>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</si>
  <si>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</si>
  <si>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</si>
  <si>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</si>
  <si>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</si>
  <si>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</si>
  <si>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</si>
  <si>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</si>
  <si>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</si>
  <si>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</si>
  <si>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</si>
  <si>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</si>
  <si>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</si>
  <si>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</si>
  <si>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</si>
  <si>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</si>
  <si>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</si>
  <si>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</si>
  <si>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</si>
  <si>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</si>
  <si>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</si>
  <si>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</si>
  <si>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</si>
  <si>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</si>
  <si>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</si>
  <si>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</si>
  <si>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</si>
  <si>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</si>
  <si>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</si>
  <si>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</si>
  <si>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</si>
  <si>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</si>
  <si>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</si>
  <si>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</si>
  <si>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</si>
  <si>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</si>
  <si>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</si>
  <si>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</si>
  <si>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</si>
  <si>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</si>
  <si>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</si>
  <si>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</si>
  <si>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</si>
  <si>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</si>
  <si>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</si>
  <si>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</si>
  <si>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</si>
  <si>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</si>
  <si>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</si>
  <si>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</si>
  <si>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</si>
  <si>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</si>
  <si>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</si>
  <si>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</si>
  <si>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</si>
  <si>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</si>
  <si>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</si>
  <si>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</si>
  <si>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</si>
  <si>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</si>
  <si>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</si>
  <si>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</si>
  <si>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</si>
  <si>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</si>
  <si>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</si>
  <si>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</si>
  <si>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</si>
  <si>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</si>
  <si>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</si>
  <si>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</si>
  <si>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</si>
  <si>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</si>
  <si>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</si>
  <si>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</si>
  <si>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</si>
  <si>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</si>
  <si>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</si>
  <si>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</si>
  <si>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</si>
  <si>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</si>
  <si>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</si>
  <si>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</si>
  <si>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</si>
  <si>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</si>
  <si>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</si>
  <si>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</si>
  <si>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</si>
  <si>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</si>
  <si>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</si>
  <si>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</si>
  <si>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</si>
  <si>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</si>
  <si>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</si>
  <si>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</si>
  <si>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</si>
  <si>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</si>
  <si>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</si>
  <si>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</si>
  <si>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</si>
  <si>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</si>
  <si>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</si>
  <si>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</si>
  <si>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</si>
  <si>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</si>
  <si>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</si>
  <si>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</si>
  <si>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</si>
  <si>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</si>
  <si>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</si>
  <si>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</si>
  <si>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</si>
  <si>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</si>
  <si>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</si>
  <si>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</si>
  <si>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</si>
  <si>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</si>
  <si>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</si>
  <si>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</si>
  <si>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</si>
  <si>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</si>
  <si>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</si>
  <si>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</si>
  <si>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</si>
  <si>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</si>
  <si>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</si>
  <si>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</si>
  <si>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</si>
  <si>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</si>
  <si>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</si>
  <si>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</si>
  <si>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</si>
  <si>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</si>
  <si>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</si>
  <si>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</si>
  <si>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</si>
  <si>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</si>
  <si>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</si>
  <si>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</si>
  <si>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</si>
  <si>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</si>
  <si>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</si>
  <si>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</si>
  <si>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</si>
  <si>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</si>
  <si>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</si>
  <si>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</si>
  <si>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</si>
  <si>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</si>
  <si>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</si>
  <si>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</si>
  <si>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</si>
  <si>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</si>
  <si>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</si>
  <si>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</si>
  <si>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</si>
  <si>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</si>
  <si>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</si>
  <si>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</si>
  <si>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</si>
  <si>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</si>
  <si>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</si>
  <si>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</si>
  <si>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</si>
  <si>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</si>
  <si>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</si>
  <si>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</si>
  <si>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</si>
  <si>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</si>
  <si>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</si>
  <si>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</si>
  <si>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</si>
  <si>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</si>
  <si>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</si>
  <si>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</si>
  <si>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</si>
  <si>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</si>
  <si>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</si>
  <si>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</si>
  <si>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</si>
  <si>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</si>
  <si>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</si>
  <si>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</si>
  <si>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</si>
  <si>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</si>
  <si>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</si>
  <si>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</si>
  <si>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</si>
  <si>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</si>
  <si>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</si>
  <si>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</si>
  <si>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</si>
  <si>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</si>
  <si>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</si>
  <si>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</si>
  <si>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</si>
  <si>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</si>
  <si>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</si>
  <si>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</si>
  <si>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</si>
  <si>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</si>
  <si>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</si>
  <si>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</si>
  <si>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</si>
  <si>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</si>
  <si>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</si>
  <si>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</si>
  <si>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</si>
  <si>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</si>
  <si>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</si>
  <si>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</si>
  <si>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</si>
  <si>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</si>
  <si>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</si>
  <si>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</si>
  <si>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</si>
  <si>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</si>
  <si>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</si>
  <si>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</si>
  <si>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</si>
  <si>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</si>
  <si>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</si>
  <si>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</si>
  <si>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</si>
  <si>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</si>
  <si>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</si>
  <si>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</si>
  <si>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</si>
  <si>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</si>
  <si>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</si>
  <si>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</si>
  <si>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</si>
  <si>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</si>
  <si>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</si>
  <si>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</si>
  <si>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</si>
  <si>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</si>
  <si>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</si>
  <si>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</si>
  <si>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</si>
  <si>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</si>
  <si>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</si>
  <si>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</si>
  <si>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</si>
  <si>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</si>
  <si>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</si>
  <si>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</si>
  <si>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</si>
  <si>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</si>
  <si>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</si>
  <si>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</si>
  <si>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</si>
  <si>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</si>
  <si>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</si>
  <si>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</si>
  <si>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</si>
  <si>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</si>
  <si>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</si>
  <si>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</si>
  <si>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</si>
  <si>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</si>
  <si>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</si>
  <si>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</si>
  <si>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</si>
  <si>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</si>
  <si>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</si>
  <si>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</si>
  <si>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</si>
  <si>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</si>
  <si>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</si>
  <si>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</si>
  <si>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</si>
  <si>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</si>
  <si>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</si>
  <si>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</si>
  <si>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</si>
  <si>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</si>
  <si>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</si>
  <si>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</si>
  <si>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</si>
  <si>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</si>
  <si>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</si>
  <si>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</si>
  <si>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</si>
  <si>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</si>
  <si>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</si>
  <si>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</si>
  <si>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</si>
  <si>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</si>
  <si>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</si>
  <si>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</si>
  <si>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</si>
  <si>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</si>
  <si>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</si>
  <si>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</si>
  <si>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</si>
  <si>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</si>
  <si>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</si>
  <si>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</si>
  <si>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</si>
  <si>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</si>
  <si>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</si>
  <si>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</si>
  <si>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</si>
  <si>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</si>
  <si>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</si>
  <si>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</si>
  <si>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</si>
  <si>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</si>
  <si>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</si>
  <si>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</si>
  <si>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</si>
  <si>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</si>
  <si>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</si>
  <si>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</si>
  <si>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</si>
  <si>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</si>
  <si>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</si>
  <si>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</si>
  <si>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</si>
  <si>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</si>
  <si>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</si>
  <si>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</si>
  <si>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</si>
  <si>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</si>
  <si>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</si>
  <si>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</si>
  <si>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</si>
  <si>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</si>
  <si>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</si>
  <si>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</si>
  <si>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</si>
  <si>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</si>
  <si>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</si>
  <si>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</si>
  <si>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</si>
  <si>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</si>
  <si>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</si>
  <si>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</si>
  <si>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</si>
  <si>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</si>
  <si>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</si>
  <si>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</si>
  <si>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</si>
  <si>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</si>
  <si>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</si>
  <si>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</si>
  <si>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</si>
  <si>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</si>
  <si>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</si>
  <si>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</si>
  <si>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</si>
  <si>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</si>
  <si>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</si>
  <si>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</si>
  <si>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</si>
  <si>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</si>
  <si>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</si>
  <si>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</si>
  <si>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</si>
  <si>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</si>
  <si>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</si>
  <si>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</si>
  <si>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</si>
  <si>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</si>
  <si>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</si>
  <si>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</si>
  <si>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</si>
  <si>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</si>
  <si>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</si>
  <si>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</si>
  <si>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</si>
  <si>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</si>
  <si>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</si>
  <si>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</si>
  <si>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</si>
  <si>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</si>
  <si>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</si>
  <si>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</si>
  <si>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</si>
  <si>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</si>
  <si>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</si>
  <si>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</si>
  <si>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</si>
  <si>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</si>
  <si>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</si>
  <si>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</si>
  <si>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</si>
  <si>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</si>
  <si>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</si>
  <si>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</si>
  <si>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</si>
  <si>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</si>
  <si>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</si>
  <si>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</si>
  <si>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</si>
  <si>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</si>
  <si>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</si>
  <si>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</si>
  <si>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</si>
  <si>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</si>
  <si>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</si>
  <si>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</si>
  <si>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</si>
  <si>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</si>
  <si>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</si>
  <si>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</si>
  <si>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</si>
  <si>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</si>
  <si>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</si>
  <si>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</si>
  <si>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</si>
  <si>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</si>
  <si>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</si>
  <si>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</si>
  <si>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</si>
  <si>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</si>
  <si>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</si>
  <si>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</si>
  <si>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</si>
  <si>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</si>
  <si>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</si>
  <si>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</si>
  <si>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</si>
  <si>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</si>
  <si>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</si>
  <si>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</si>
  <si>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</si>
  <si>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</si>
  <si>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</si>
  <si>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</si>
  <si>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</si>
  <si>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</si>
  <si>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</si>
  <si>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</si>
  <si>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</si>
  <si>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</si>
  <si>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</si>
  <si>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</si>
  <si>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</si>
  <si>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</si>
  <si>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</si>
  <si>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</si>
  <si>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</si>
  <si>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</si>
  <si>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</si>
  <si>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</si>
  <si>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</si>
  <si>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</si>
  <si>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</si>
  <si>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</si>
  <si>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</si>
  <si>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</si>
  <si>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</si>
  <si>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</si>
  <si>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</si>
  <si>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</si>
  <si>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</si>
  <si>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</si>
  <si>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</si>
  <si>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</si>
  <si>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</si>
  <si>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</si>
  <si>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</si>
  <si>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</si>
  <si>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</si>
  <si>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</si>
  <si>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</si>
  <si>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</si>
  <si>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</si>
  <si>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</si>
  <si>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</si>
  <si>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</si>
  <si>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</si>
  <si>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</si>
  <si>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</si>
  <si>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</si>
  <si>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</si>
  <si>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</si>
  <si>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</si>
  <si>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</si>
  <si>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</si>
  <si>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</si>
  <si>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</si>
  <si>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</si>
  <si>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</si>
  <si>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</si>
  <si>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</si>
  <si>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</si>
  <si>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</si>
  <si>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</si>
  <si>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</si>
  <si>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</si>
  <si>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</si>
  <si>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</si>
  <si>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</si>
  <si>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</si>
  <si>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</si>
  <si>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</si>
  <si>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</si>
  <si>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</si>
  <si>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</si>
  <si>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</si>
  <si>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</si>
  <si>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</si>
  <si>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</si>
  <si>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</si>
  <si>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</si>
  <si>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</si>
  <si>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</si>
  <si>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</si>
  <si>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</si>
  <si>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</si>
  <si>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</si>
  <si>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</si>
  <si>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</si>
  <si>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</si>
  <si>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</si>
  <si>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</si>
  <si>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</si>
  <si>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</si>
  <si>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</si>
  <si>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</si>
  <si>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</si>
  <si>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</si>
  <si>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</si>
  <si>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</si>
  <si>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</si>
  <si>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</si>
  <si>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</si>
  <si>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</si>
  <si>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</si>
  <si>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</si>
  <si>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</si>
  <si>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</si>
  <si>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</si>
  <si>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</si>
  <si>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</si>
  <si>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</si>
  <si>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</si>
  <si>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</si>
  <si>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</si>
  <si>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</si>
  <si>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</si>
  <si>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</si>
  <si>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</si>
  <si>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</si>
  <si>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</si>
  <si>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</si>
  <si>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</si>
  <si>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</si>
  <si>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</si>
  <si>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</si>
  <si>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</si>
  <si>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</si>
  <si>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</si>
  <si>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</si>
  <si>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</si>
  <si>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</si>
  <si>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</si>
  <si>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</si>
  <si>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</si>
  <si>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</si>
  <si>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</si>
  <si>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</si>
  <si>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</si>
  <si>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</si>
  <si>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</si>
  <si>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</si>
  <si>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</si>
  <si>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</si>
  <si>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</si>
  <si>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</si>
  <si>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</si>
  <si>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</si>
  <si>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</si>
  <si>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</si>
  <si>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</si>
  <si>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</si>
  <si>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</si>
  <si>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</si>
  <si>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</si>
  <si>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</si>
  <si>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</si>
  <si>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</si>
  <si>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</si>
  <si>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</si>
  <si>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</si>
  <si>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</si>
  <si>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</si>
  <si>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</si>
  <si>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</si>
  <si>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</si>
  <si>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</si>
  <si>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</si>
  <si>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</si>
  <si>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</si>
  <si>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</si>
  <si>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</si>
  <si>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</si>
  <si>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</si>
  <si>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</si>
  <si>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</si>
  <si>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</si>
  <si>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</si>
  <si>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</si>
  <si>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</si>
  <si>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</si>
  <si>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</si>
  <si>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</si>
  <si>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</si>
  <si>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</si>
  <si>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</si>
  <si>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</si>
  <si>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</si>
  <si>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</si>
  <si>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</si>
  <si>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</si>
  <si>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</si>
  <si>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</si>
  <si>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</si>
  <si>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</si>
  <si>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</si>
  <si>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</si>
  <si>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</si>
  <si>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</si>
  <si>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</si>
  <si>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</si>
  <si>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</si>
  <si>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</si>
  <si>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</si>
  <si>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</si>
  <si>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</si>
  <si>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</si>
  <si>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</si>
  <si>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</si>
  <si>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</si>
  <si>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</si>
  <si>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</si>
  <si>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</si>
  <si>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</si>
  <si>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</si>
  <si>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</si>
  <si>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</si>
  <si>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</si>
  <si>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</si>
  <si>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</si>
  <si>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</si>
  <si>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</si>
  <si>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</si>
  <si>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</si>
  <si>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</si>
  <si>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</si>
  <si>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</si>
  <si>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</si>
  <si>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</si>
  <si>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</si>
  <si>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</si>
  <si>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</si>
  <si>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</si>
  <si>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</si>
  <si>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</si>
  <si>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</si>
  <si>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</si>
  <si>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</si>
  <si>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</si>
  <si>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</si>
  <si>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</si>
  <si>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</si>
  <si>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</si>
  <si>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</si>
  <si>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</si>
  <si>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</si>
  <si>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</si>
  <si>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</si>
  <si>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</si>
  <si>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</si>
  <si>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</si>
  <si>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</si>
  <si>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</si>
  <si>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</si>
  <si>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</si>
  <si>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</si>
  <si>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</si>
  <si>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</si>
  <si>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</si>
  <si>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</si>
  <si>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</si>
  <si>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</si>
  <si>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</si>
  <si>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</si>
  <si>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</si>
  <si>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</si>
  <si>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</si>
  <si>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</si>
  <si>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</si>
  <si>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</si>
  <si>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</si>
  <si>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</si>
  <si>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</si>
  <si>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</si>
  <si>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</si>
  <si>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</si>
  <si>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</si>
  <si>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</si>
  <si>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</si>
  <si>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</si>
  <si>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</si>
  <si>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</si>
  <si>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</si>
  <si>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</si>
  <si>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</si>
  <si>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</si>
  <si>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</si>
  <si>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</si>
  <si>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</si>
  <si>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</si>
  <si>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</si>
  <si>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</si>
  <si>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</si>
  <si>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</si>
  <si>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</si>
  <si>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</si>
  <si>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</si>
  <si>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</si>
  <si>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</si>
  <si>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</si>
  <si>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</si>
  <si>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</si>
  <si>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</si>
  <si>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</si>
  <si>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</si>
  <si>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</si>
  <si>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</si>
  <si>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</si>
  <si>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</si>
  <si>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</si>
  <si>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</si>
  <si>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</si>
  <si>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</si>
  <si>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</si>
  <si>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</si>
  <si>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</si>
  <si>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</si>
  <si>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</si>
  <si>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</si>
  <si>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</si>
  <si>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</si>
  <si>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</si>
  <si>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</si>
  <si>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</si>
  <si>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</si>
  <si>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</si>
  <si>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</si>
  <si>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</si>
  <si>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</si>
  <si>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</si>
  <si>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</si>
  <si>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</si>
  <si>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</si>
  <si>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</si>
  <si>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</si>
  <si>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</si>
  <si>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</si>
  <si>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</si>
  <si>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</si>
  <si>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</si>
  <si>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</si>
  <si>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</si>
  <si>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</si>
  <si>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</si>
  <si>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</si>
  <si>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</si>
  <si>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</si>
  <si>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</si>
  <si>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</si>
  <si>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</si>
  <si>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</si>
  <si>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</si>
  <si>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</si>
  <si>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</si>
  <si>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</si>
  <si>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</si>
  <si>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</si>
  <si>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</si>
  <si>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</si>
  <si>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</si>
  <si>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</si>
  <si>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</si>
  <si>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</si>
  <si>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</si>
  <si>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</si>
  <si>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</si>
  <si>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</si>
  <si>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</si>
  <si>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</si>
  <si>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</si>
  <si>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</si>
  <si>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</si>
  <si>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</si>
  <si>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</si>
  <si>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</si>
  <si>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</si>
  <si>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</si>
  <si>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</si>
  <si>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</si>
  <si>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</si>
  <si>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</si>
  <si>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</si>
  <si>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</si>
  <si>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</si>
  <si>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</si>
  <si>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</si>
  <si>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</si>
  <si>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</si>
  <si>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</si>
  <si>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</si>
  <si>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</si>
  <si>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</si>
  <si>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</si>
  <si>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</si>
  <si>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</si>
  <si>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</si>
  <si>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</si>
  <si>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</si>
  <si>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</si>
  <si>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</si>
  <si>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</si>
  <si>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</si>
  <si>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</si>
  <si>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</si>
  <si>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</si>
  <si>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</si>
  <si>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</si>
  <si>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</si>
  <si>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</si>
  <si>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</si>
  <si>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</si>
  <si>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</si>
  <si>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</si>
  <si>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</si>
  <si>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</si>
  <si>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</si>
  <si>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</si>
  <si>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</si>
  <si>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</si>
  <si>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</si>
  <si>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</si>
  <si>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</si>
  <si>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</si>
  <si>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</si>
  <si>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</si>
  <si>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</si>
  <si>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</si>
  <si>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</si>
  <si>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</si>
  <si>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</si>
  <si>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</si>
  <si>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</si>
  <si>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</si>
  <si>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</si>
  <si>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</si>
  <si>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</si>
  <si>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</si>
  <si>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</si>
  <si>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</si>
  <si>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</si>
  <si>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</si>
  <si>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</si>
  <si>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</si>
  <si>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</si>
  <si>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</si>
  <si>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</si>
  <si>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</si>
  <si>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</si>
  <si>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</si>
  <si>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</si>
  <si>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</si>
  <si>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</si>
  <si>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</si>
  <si>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</si>
  <si>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</si>
  <si>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</si>
  <si>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</si>
  <si>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</si>
  <si>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</si>
  <si>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</si>
  <si>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</si>
  <si>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</si>
  <si>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</si>
  <si>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</si>
  <si>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</si>
  <si>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</si>
  <si>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</si>
  <si>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</si>
  <si>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</si>
  <si>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</si>
  <si>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</si>
  <si>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</si>
  <si>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</si>
  <si>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</si>
  <si>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</si>
  <si>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</si>
  <si>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</si>
  <si>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</si>
  <si>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</si>
  <si>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</si>
  <si>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</si>
  <si>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</si>
  <si>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</si>
  <si>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</si>
  <si>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</si>
  <si>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</si>
  <si>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</si>
  <si>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</si>
  <si>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</si>
  <si>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</si>
  <si>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</si>
  <si>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</si>
  <si>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</si>
  <si>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</si>
  <si>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</si>
  <si>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</si>
  <si>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</si>
  <si>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</si>
  <si>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</si>
  <si>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</si>
  <si>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</si>
  <si>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</si>
  <si>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</si>
  <si>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</si>
  <si>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</si>
  <si>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</si>
  <si>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</si>
  <si>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</si>
  <si>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</si>
  <si>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</si>
  <si>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</si>
  <si>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</si>
  <si>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</si>
  <si>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</si>
  <si>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</si>
  <si>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</si>
  <si>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</si>
  <si>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</si>
  <si>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</si>
  <si>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</si>
  <si>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</si>
  <si>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</si>
  <si>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</si>
  <si>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</si>
  <si>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</si>
  <si>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</si>
  <si>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</si>
  <si>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</si>
  <si>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</si>
  <si>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</si>
  <si>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</si>
  <si>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</si>
  <si>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</si>
  <si>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</si>
  <si>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</si>
  <si>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</si>
  <si>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</si>
  <si>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</si>
  <si>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</si>
  <si>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</si>
  <si>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</si>
  <si>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</si>
  <si>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</si>
  <si>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</si>
  <si>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</si>
  <si>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</si>
  <si>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</si>
  <si>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</si>
  <si>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</si>
  <si>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</si>
  <si>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</si>
  <si>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</si>
  <si>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</si>
  <si>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</si>
  <si>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</si>
  <si>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</si>
  <si>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</si>
  <si>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</si>
  <si>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</si>
  <si>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</si>
  <si>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</si>
  <si>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</si>
  <si>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</si>
  <si>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</si>
  <si>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</si>
  <si>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</si>
  <si>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</si>
  <si>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</si>
  <si>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</si>
  <si>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</si>
  <si>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</si>
  <si>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</si>
  <si>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</si>
  <si>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</si>
  <si>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</si>
  <si>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</si>
  <si>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</si>
  <si>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</si>
  <si>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</si>
  <si>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</si>
  <si>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</si>
  <si>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</si>
  <si>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</si>
  <si>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</si>
  <si>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</si>
  <si>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</si>
  <si>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</si>
  <si>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</si>
  <si>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</si>
  <si>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</si>
  <si>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</si>
  <si>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</si>
  <si>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</si>
  <si>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</si>
  <si>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</si>
  <si>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</si>
  <si>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</si>
  <si>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</si>
  <si>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</si>
  <si>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</si>
  <si>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</si>
  <si>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</si>
  <si>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</si>
  <si>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</si>
  <si>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</si>
  <si>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</si>
  <si>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</si>
  <si>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</si>
  <si>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</si>
  <si>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</si>
  <si>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</si>
  <si>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</si>
  <si>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</si>
  <si>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</si>
  <si>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</si>
  <si>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</si>
  <si>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</si>
  <si>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</si>
  <si>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</si>
  <si>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</si>
  <si>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</si>
  <si>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</si>
  <si>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</si>
  <si>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</si>
  <si>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</si>
  <si>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</si>
  <si>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</si>
  <si>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</si>
  <si>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</si>
  <si>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</si>
  <si>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</si>
  <si>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</si>
  <si>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</si>
  <si>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</si>
  <si>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</si>
  <si>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</si>
  <si>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</si>
  <si>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</si>
  <si>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</si>
  <si>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</si>
  <si>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</si>
  <si>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</si>
  <si>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</si>
  <si>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</si>
  <si>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</si>
  <si>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</si>
  <si>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</si>
  <si>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</si>
  <si>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</si>
  <si>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</si>
  <si>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</si>
  <si>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</si>
  <si>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</si>
  <si>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</si>
  <si>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</si>
  <si>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</si>
  <si>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</si>
  <si>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</si>
  <si>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</si>
  <si>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</si>
  <si>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</si>
  <si>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</si>
  <si>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</si>
  <si>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</si>
  <si>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</si>
  <si>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</si>
  <si>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</si>
  <si>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</si>
  <si>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</si>
  <si>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</si>
  <si>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</si>
  <si>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</si>
  <si>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</si>
  <si>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</si>
  <si>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</si>
  <si>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</si>
  <si>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</si>
  <si>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</si>
  <si>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</si>
  <si>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</si>
  <si>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</si>
  <si>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</si>
  <si>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</si>
  <si>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</si>
  <si>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</si>
  <si>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</si>
  <si>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</si>
  <si>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</si>
  <si>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</si>
  <si>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</si>
  <si>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</si>
  <si>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</si>
  <si>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</si>
  <si>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</si>
  <si>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</si>
  <si>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</si>
  <si>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</si>
  <si>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</si>
  <si>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</si>
  <si>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</si>
  <si>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</si>
  <si>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</si>
  <si>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</si>
  <si>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</si>
  <si>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</si>
  <si>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</si>
  <si>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</si>
  <si>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</si>
  <si>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</si>
  <si>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</si>
  <si>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</si>
  <si>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</si>
  <si>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</si>
  <si>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</si>
  <si>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</si>
  <si>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</si>
  <si>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</si>
  <si>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</si>
  <si>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</si>
  <si>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</si>
  <si>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</si>
  <si>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</si>
  <si>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</si>
  <si>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</si>
  <si>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</si>
  <si>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</si>
  <si>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</si>
  <si>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</si>
  <si>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</si>
  <si>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</si>
  <si>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</si>
  <si>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</si>
  <si>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</si>
  <si>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</si>
  <si>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</si>
  <si>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</si>
  <si>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</si>
  <si>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</si>
  <si>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</si>
  <si>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</si>
  <si>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</si>
  <si>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</si>
  <si>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</si>
  <si>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</si>
  <si>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</si>
  <si>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</si>
  <si>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</si>
  <si>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</si>
  <si>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</si>
  <si>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</si>
  <si>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</si>
  <si>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</si>
  <si>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</si>
  <si>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</si>
  <si>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</si>
  <si>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</si>
  <si>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</si>
  <si>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</si>
  <si>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</si>
  <si>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</si>
  <si>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</si>
  <si>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</si>
  <si>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</si>
  <si>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</si>
  <si>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</si>
  <si>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</si>
  <si>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</si>
  <si>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</si>
  <si>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</si>
  <si>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</si>
  <si>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</si>
  <si>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</si>
  <si>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</si>
  <si>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</si>
  <si>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</si>
  <si>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</si>
  <si>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</si>
  <si>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</si>
  <si>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</si>
  <si>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</si>
  <si>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</si>
  <si>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</si>
  <si>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</si>
  <si>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</si>
  <si>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</si>
  <si>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</si>
  <si>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</si>
  <si>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</si>
  <si>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</si>
  <si>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</si>
  <si>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</si>
  <si>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</si>
  <si>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</si>
  <si>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</si>
  <si>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</si>
  <si>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</si>
  <si>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</si>
  <si>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</si>
  <si>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</si>
  <si>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</si>
  <si>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</si>
  <si>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</si>
  <si>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</si>
  <si>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</si>
  <si>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</si>
  <si>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</si>
  <si>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</si>
  <si>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</si>
  <si>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</si>
  <si>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</si>
  <si>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</si>
  <si>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</si>
  <si>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</si>
  <si>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</si>
  <si>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</si>
  <si>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</si>
  <si>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</si>
  <si>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</si>
  <si>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</si>
  <si>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</si>
  <si>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</si>
  <si>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</si>
  <si>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</si>
  <si>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</si>
  <si>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</si>
  <si>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</si>
  <si>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</si>
  <si>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</si>
  <si>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</si>
  <si>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</si>
  <si>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</si>
  <si>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</si>
  <si>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</si>
  <si>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</si>
  <si>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</si>
  <si>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</si>
  <si>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</si>
  <si>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</si>
  <si>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</si>
  <si>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</si>
  <si>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</si>
  <si>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</si>
  <si>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</si>
  <si>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</si>
  <si>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</si>
  <si>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</si>
  <si>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</si>
  <si>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</si>
  <si>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</si>
  <si>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</si>
  <si>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</si>
  <si>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</si>
  <si>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</si>
  <si>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</si>
  <si>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</si>
  <si>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</si>
  <si>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</si>
  <si>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</si>
  <si>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</si>
  <si>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</si>
  <si>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</si>
  <si>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</si>
  <si>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</si>
  <si>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</si>
  <si>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</si>
  <si>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</si>
  <si>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</si>
  <si>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</si>
  <si>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</si>
  <si>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</si>
  <si>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</si>
  <si>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</si>
  <si>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</si>
  <si>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</si>
  <si>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</si>
  <si>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</si>
  <si>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</si>
  <si>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</si>
  <si>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</si>
  <si>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</si>
  <si>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</si>
  <si>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</si>
  <si>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</si>
  <si>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</si>
  <si>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</si>
  <si>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</si>
  <si>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</si>
  <si>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</si>
  <si>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</si>
  <si>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</si>
  <si>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</si>
  <si>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</si>
  <si>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</si>
  <si>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</si>
  <si>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</si>
  <si>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</si>
  <si>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</si>
  <si>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</si>
  <si>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</si>
  <si>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</si>
  <si>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</si>
  <si>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</si>
  <si>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</si>
  <si>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</si>
  <si>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</si>
  <si>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</si>
  <si>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</si>
  <si>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</si>
  <si>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</si>
  <si>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</si>
  <si>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</si>
  <si>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</si>
  <si>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</si>
  <si>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</si>
  <si>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</si>
  <si>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</si>
  <si>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</si>
  <si>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</si>
  <si>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</si>
  <si>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</si>
  <si>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</si>
  <si>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</si>
  <si>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</si>
  <si>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</si>
  <si>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</si>
  <si>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</si>
  <si>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</si>
  <si>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</si>
  <si>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</si>
  <si>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</si>
  <si>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</si>
  <si>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</si>
  <si>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</si>
  <si>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</si>
  <si>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</si>
  <si>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</si>
  <si>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</si>
  <si>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</si>
  <si>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</si>
  <si>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</si>
  <si>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</si>
  <si>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</si>
  <si>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</si>
  <si>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</si>
  <si>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</si>
  <si>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</si>
  <si>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</si>
  <si>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</si>
  <si>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</si>
  <si>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</si>
  <si>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</si>
  <si>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</si>
  <si>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</si>
  <si>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</si>
  <si>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</si>
  <si>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</si>
  <si>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</si>
  <si>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</si>
  <si>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</si>
  <si>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</si>
  <si>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</si>
  <si>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</si>
  <si>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</si>
  <si>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</si>
  <si>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</si>
  <si>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</si>
  <si>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</si>
  <si>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</si>
  <si>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</si>
  <si>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</si>
  <si>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</si>
  <si>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</si>
  <si>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</si>
  <si>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</si>
  <si>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</si>
  <si>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</si>
  <si>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</si>
  <si>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</si>
  <si>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</si>
  <si>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</si>
  <si>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</si>
  <si>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</si>
  <si>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</si>
  <si>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</si>
  <si>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</si>
  <si>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</si>
  <si>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</si>
  <si>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</si>
  <si>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</si>
  <si>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</si>
  <si>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</si>
  <si>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</si>
  <si>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</si>
  <si>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</si>
  <si>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</si>
  <si>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</si>
  <si>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</si>
  <si>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</si>
  <si>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</si>
  <si>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</si>
  <si>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</si>
  <si>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</si>
  <si>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</si>
  <si>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</si>
  <si>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</si>
  <si>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</si>
  <si>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</si>
  <si>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</si>
  <si>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</si>
  <si>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</si>
  <si>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</si>
  <si>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</si>
  <si>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</si>
  <si>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</si>
  <si>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</si>
  <si>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</si>
  <si>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</si>
  <si>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</si>
  <si>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</si>
  <si>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</si>
  <si>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</si>
  <si>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</si>
  <si>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</si>
  <si>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</si>
  <si>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</si>
  <si>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</si>
  <si>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</si>
  <si>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</si>
  <si>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</si>
  <si>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</si>
  <si>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</si>
  <si>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</si>
  <si>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</si>
  <si>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</si>
  <si>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</si>
  <si>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</si>
  <si>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</si>
  <si>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</si>
  <si>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</si>
  <si>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</si>
  <si>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</si>
  <si>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</si>
  <si>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</si>
  <si>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</si>
  <si>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</si>
  <si>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</si>
  <si>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</si>
  <si>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</si>
  <si>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</si>
  <si>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</si>
  <si>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</si>
  <si>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</si>
  <si>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</si>
  <si>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</si>
  <si>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</si>
  <si>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</si>
  <si>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</si>
  <si>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</si>
  <si>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</si>
  <si>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</si>
  <si>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</si>
  <si>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</si>
  <si>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</si>
  <si>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</si>
  <si>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</si>
  <si>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</si>
  <si>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</si>
  <si>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</si>
  <si>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</si>
  <si>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</si>
  <si>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</si>
  <si>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</si>
  <si>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</si>
  <si>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</si>
  <si>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</si>
  <si>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</si>
  <si>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</si>
  <si>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</si>
  <si>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</si>
  <si>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</si>
  <si>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</si>
  <si>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</si>
  <si>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</si>
  <si>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</si>
  <si>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</si>
  <si>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</si>
  <si>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</si>
  <si>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</si>
  <si>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</si>
  <si>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</si>
  <si>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</si>
  <si>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</si>
  <si>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</si>
  <si>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</si>
  <si>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</si>
  <si>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</si>
  <si>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</si>
  <si>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</si>
  <si>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</si>
  <si>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</si>
  <si>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</si>
  <si>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</si>
  <si>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</si>
  <si>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</si>
  <si>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</si>
  <si>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</si>
  <si>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</si>
  <si>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</si>
  <si>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</si>
  <si>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</si>
  <si>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</si>
  <si>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</si>
  <si>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</si>
  <si>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</si>
  <si>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</si>
  <si>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</si>
  <si>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</si>
  <si>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</si>
  <si>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</si>
  <si>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</si>
  <si>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</si>
  <si>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</si>
  <si>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</si>
  <si>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</si>
  <si>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</si>
  <si>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</si>
  <si>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</si>
  <si>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</si>
  <si>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</si>
  <si>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</si>
  <si>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</si>
  <si>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</si>
  <si>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</si>
  <si>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</si>
  <si>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</si>
  <si>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</si>
  <si>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</si>
  <si>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</si>
  <si>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</si>
  <si>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</si>
  <si>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</si>
  <si>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</si>
  <si>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</si>
  <si>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</si>
  <si>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</si>
  <si>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</si>
  <si>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</si>
  <si>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</si>
  <si>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</si>
  <si>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</si>
  <si>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</si>
  <si>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</si>
  <si>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</si>
  <si>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</si>
  <si>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</si>
  <si>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</si>
  <si>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</si>
  <si>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</si>
  <si>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</si>
  <si>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</si>
  <si>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</si>
  <si>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</si>
  <si>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</si>
  <si>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</si>
  <si>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</si>
  <si>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</si>
  <si>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</si>
  <si>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</si>
  <si>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</si>
  <si>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</si>
  <si>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</si>
  <si>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</si>
  <si>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</si>
  <si>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</si>
  <si>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</si>
  <si>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</si>
  <si>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</si>
  <si>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</si>
  <si>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</si>
  <si>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</si>
  <si>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</si>
  <si>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</si>
  <si>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</si>
  <si>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</si>
  <si>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</si>
  <si>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</si>
  <si>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</si>
  <si>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</si>
  <si>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</si>
  <si>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</si>
  <si>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</si>
  <si>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</si>
  <si>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</si>
  <si>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</si>
  <si>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</si>
  <si>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</si>
  <si>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</si>
  <si>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</si>
  <si>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</si>
  <si>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</si>
  <si>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</si>
  <si>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</si>
  <si>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</si>
  <si>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</si>
  <si>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</si>
  <si>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</si>
  <si>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</si>
  <si>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</si>
  <si>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</si>
  <si>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</si>
  <si>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</si>
  <si>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</si>
  <si>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</si>
  <si>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</si>
  <si>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</si>
  <si>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</si>
  <si>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</si>
  <si>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</si>
  <si>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</si>
  <si>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</si>
  <si>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</si>
  <si>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</si>
  <si>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</si>
  <si>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</si>
  <si>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</si>
  <si>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</si>
  <si>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</si>
  <si>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</si>
  <si>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</si>
  <si>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</si>
  <si>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</si>
  <si>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</si>
  <si>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</si>
  <si>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</si>
  <si>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</si>
  <si>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</si>
  <si>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</si>
  <si>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</si>
  <si>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</si>
  <si>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</si>
  <si>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</si>
  <si>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</si>
  <si>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</si>
  <si>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</si>
  <si>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</si>
  <si>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</si>
  <si>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</si>
  <si>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</si>
  <si>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</si>
  <si>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</si>
  <si>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</si>
  <si>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</si>
  <si>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</si>
  <si>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</si>
  <si>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</si>
  <si>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</si>
  <si>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</si>
  <si>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</si>
  <si>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</si>
  <si>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</si>
  <si>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</si>
  <si>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</si>
  <si>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</si>
  <si>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</si>
  <si>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</si>
  <si>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</si>
  <si>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</si>
  <si>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</si>
  <si>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</si>
  <si>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</si>
  <si>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</si>
  <si>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</si>
  <si>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</si>
  <si>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</si>
  <si>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</si>
  <si>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</si>
  <si>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</si>
  <si>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</si>
  <si>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</si>
  <si>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</si>
  <si>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</si>
  <si>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</si>
  <si>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</si>
  <si>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</si>
  <si>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</si>
  <si>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</si>
  <si>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</si>
  <si>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</si>
  <si>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</si>
  <si>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</si>
  <si>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</si>
  <si>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</si>
  <si>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</si>
  <si>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</si>
  <si>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</si>
  <si>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</si>
  <si>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</si>
  <si>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</si>
  <si>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</si>
  <si>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</si>
  <si>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</si>
  <si>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</si>
  <si>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</si>
  <si>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</si>
  <si>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</si>
  <si>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</si>
  <si>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</si>
  <si>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</si>
  <si>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</si>
  <si>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</si>
  <si>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</si>
  <si>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</si>
  <si>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</si>
  <si>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</si>
  <si>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</si>
  <si>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</si>
  <si>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</si>
  <si>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</si>
  <si>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</si>
  <si>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</si>
  <si>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</si>
  <si>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</si>
  <si>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</si>
  <si>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</si>
  <si>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</si>
  <si>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</si>
  <si>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</si>
  <si>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</si>
  <si>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</si>
  <si>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</si>
  <si>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</si>
  <si>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</si>
  <si>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</si>
  <si>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</si>
  <si>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</si>
  <si>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</si>
  <si>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</si>
  <si>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</si>
  <si>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</si>
  <si>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</si>
  <si>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</si>
  <si>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</si>
  <si>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</si>
  <si>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</si>
  <si>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</si>
  <si>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</si>
  <si>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</si>
  <si>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</si>
  <si>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</si>
  <si>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</si>
  <si>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</si>
  <si>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</si>
  <si>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</si>
  <si>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</si>
  <si>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</si>
  <si>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</si>
  <si>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</si>
  <si>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</si>
  <si>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</si>
  <si>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</si>
  <si>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</si>
  <si>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</si>
  <si>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</si>
  <si>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</si>
  <si>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</si>
  <si>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</si>
  <si>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</si>
  <si>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</si>
  <si>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</si>
  <si>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</si>
  <si>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</si>
  <si>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</si>
  <si>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</si>
  <si>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</si>
  <si>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</si>
  <si>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</si>
  <si>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</si>
  <si>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</si>
  <si>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</si>
  <si>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</si>
  <si>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</si>
  <si>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</si>
  <si>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</si>
  <si>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</si>
  <si>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</si>
  <si>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</si>
  <si>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</si>
  <si>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</si>
  <si>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</si>
  <si>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</si>
  <si>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</si>
  <si>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</si>
  <si>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</si>
  <si>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</si>
  <si>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</si>
  <si>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</si>
  <si>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</si>
  <si>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</si>
  <si>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</si>
  <si>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</si>
  <si>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</si>
  <si>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</si>
  <si>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</si>
  <si>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</si>
  <si>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</si>
  <si>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</si>
  <si>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</si>
  <si>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</si>
  <si>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</si>
  <si>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</si>
  <si>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</si>
  <si>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</si>
  <si>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</si>
  <si>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</si>
  <si>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</si>
  <si>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</si>
  <si>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</si>
  <si>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</si>
  <si>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</si>
  <si>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</si>
  <si>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</si>
  <si>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</si>
  <si>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</si>
  <si>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</si>
  <si>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</si>
  <si>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</si>
  <si>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</si>
  <si>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</si>
  <si>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</si>
  <si>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</si>
  <si>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</si>
  <si>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</si>
  <si>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</si>
  <si>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</si>
  <si>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</si>
  <si>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</si>
  <si>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</si>
  <si>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</si>
  <si>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</si>
  <si>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</si>
  <si>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</si>
  <si>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</si>
  <si>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</si>
  <si>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</si>
  <si>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</si>
  <si>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</si>
  <si>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</si>
  <si>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</si>
  <si>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</si>
  <si>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</si>
  <si>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</si>
  <si>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</si>
  <si>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</si>
  <si>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</si>
  <si>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</si>
  <si>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</si>
  <si>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</si>
  <si>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</si>
  <si>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</si>
  <si>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</si>
  <si>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</si>
  <si>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</si>
  <si>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</si>
  <si>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</si>
  <si>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</si>
  <si>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</si>
  <si>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</si>
  <si>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</si>
  <si>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</si>
  <si>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</si>
  <si>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</si>
  <si>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</si>
  <si>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</si>
  <si>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</si>
  <si>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</si>
  <si>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</si>
  <si>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</si>
  <si>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</si>
  <si>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</si>
  <si>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</si>
  <si>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</si>
  <si>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</si>
  <si>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</si>
  <si>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</si>
  <si>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</si>
  <si>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</si>
  <si>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</si>
  <si>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</si>
  <si>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</si>
  <si>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</si>
  <si>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</si>
  <si>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</si>
  <si>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</si>
  <si>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</si>
  <si>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</si>
  <si>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</si>
  <si>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</si>
  <si>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</si>
  <si>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</si>
  <si>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</si>
  <si>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</si>
  <si>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</si>
  <si>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</si>
  <si>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</si>
  <si>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</si>
  <si>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</si>
  <si>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</si>
  <si>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</si>
  <si>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</si>
  <si>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</si>
  <si>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</si>
  <si>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</si>
  <si>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</si>
  <si>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</si>
  <si>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</si>
  <si>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</si>
  <si>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</si>
  <si>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</si>
  <si>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</si>
  <si>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</si>
  <si>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</si>
  <si>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</si>
  <si>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</si>
  <si>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</si>
  <si>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</si>
  <si>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</si>
  <si>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</si>
  <si>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</si>
  <si>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</si>
  <si>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</si>
  <si>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</si>
  <si>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</si>
  <si>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</si>
  <si>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</si>
  <si>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</si>
  <si>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</si>
  <si>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</si>
  <si>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</si>
  <si>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</si>
  <si>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</si>
  <si>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</si>
  <si>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</si>
  <si>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</si>
  <si>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</si>
  <si>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</si>
  <si>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</si>
  <si>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</si>
  <si>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</si>
  <si>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</si>
  <si>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</si>
  <si>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</si>
  <si>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</si>
  <si>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</si>
  <si>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</si>
  <si>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</si>
  <si>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</si>
  <si>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</si>
  <si>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</si>
  <si>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</si>
  <si>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</si>
  <si>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</si>
  <si>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</si>
  <si>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</si>
  <si>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</si>
  <si>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</si>
  <si>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</si>
  <si>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</si>
  <si>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</si>
  <si>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</si>
  <si>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</si>
  <si>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</si>
  <si>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</si>
  <si>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</si>
  <si>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</si>
  <si>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</si>
  <si>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</si>
  <si>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</si>
  <si>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</si>
  <si>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</si>
  <si>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</si>
  <si>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</si>
  <si>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</si>
  <si>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</si>
  <si>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</si>
  <si>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</si>
  <si>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</si>
  <si>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</si>
  <si>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</si>
  <si>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</si>
  <si>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</si>
  <si>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</si>
  <si>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</si>
  <si>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</si>
  <si>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</si>
  <si>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</si>
  <si>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</si>
  <si>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</si>
  <si>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</si>
  <si>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</si>
  <si>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</si>
  <si>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</si>
  <si>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</si>
  <si>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</si>
  <si>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</si>
  <si>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</si>
  <si>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</si>
  <si>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</si>
  <si>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</si>
  <si>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</si>
  <si>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</si>
  <si>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</si>
  <si>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</si>
  <si>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</si>
  <si>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</si>
  <si>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</si>
  <si>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</si>
  <si>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</si>
  <si>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</si>
  <si>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</si>
  <si>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</si>
  <si>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</si>
  <si>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</si>
  <si>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</si>
  <si>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</si>
  <si>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</si>
  <si>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</si>
  <si>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</si>
  <si>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</si>
  <si>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</si>
  <si>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</si>
  <si>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</si>
  <si>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</si>
  <si>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</si>
  <si>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</si>
  <si>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</si>
  <si>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</si>
  <si>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</si>
  <si>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</si>
  <si>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</si>
  <si>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</si>
  <si>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</si>
  <si>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</si>
  <si>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</si>
  <si>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</si>
  <si>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</si>
  <si>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</si>
  <si>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</si>
  <si>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</si>
  <si>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</si>
  <si>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</si>
  <si>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</si>
  <si>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</si>
  <si>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</si>
  <si>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</si>
  <si>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</si>
  <si>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</si>
  <si>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</si>
  <si>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</si>
  <si>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</si>
  <si>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</si>
  <si>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</si>
  <si>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</si>
  <si>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</si>
  <si>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</si>
  <si>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</si>
  <si>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</si>
  <si>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</si>
  <si>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</si>
  <si>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</si>
  <si>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</si>
  <si>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</si>
  <si>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</si>
  <si>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</si>
  <si>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</si>
  <si>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</si>
  <si>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</si>
  <si>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</si>
  <si>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</si>
  <si>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</si>
  <si>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</si>
  <si>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</si>
  <si>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</si>
  <si>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</si>
  <si>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</si>
  <si>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</si>
  <si>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</si>
  <si>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</si>
  <si>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</si>
  <si>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</si>
  <si>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</si>
  <si>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</si>
  <si>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</si>
  <si>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</si>
  <si>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</si>
  <si>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</si>
  <si>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</si>
  <si>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</si>
  <si>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</si>
  <si>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</si>
  <si>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</si>
  <si>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</si>
  <si>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</si>
  <si>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</si>
  <si>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</si>
  <si>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</si>
  <si>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</si>
  <si>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</si>
  <si>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</si>
  <si>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</si>
  <si>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</si>
  <si>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</si>
  <si>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</si>
  <si>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</si>
  <si>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</si>
  <si>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</si>
  <si>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</si>
  <si>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</si>
  <si>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</si>
  <si>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</si>
  <si>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</si>
  <si>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</si>
  <si>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</si>
  <si>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</si>
  <si>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</si>
  <si>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</si>
  <si>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</si>
  <si>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</si>
  <si>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</si>
  <si>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</si>
  <si>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</si>
  <si>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</si>
  <si>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</si>
  <si>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</si>
  <si>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</si>
  <si>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</si>
  <si>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</si>
  <si>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</si>
  <si>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</si>
  <si>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</si>
  <si>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</si>
  <si>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</si>
  <si>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</si>
  <si>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</si>
  <si>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</si>
  <si>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</si>
  <si>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</si>
  <si>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</si>
  <si>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</si>
  <si>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</si>
  <si>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</si>
  <si>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</si>
  <si>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</si>
  <si>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</si>
  <si>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</si>
  <si>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</si>
  <si>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</si>
  <si>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</si>
  <si>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</si>
  <si>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</si>
  <si>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</si>
  <si>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</si>
  <si>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</si>
  <si>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</si>
  <si>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</si>
  <si>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</si>
  <si>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</si>
  <si>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</si>
  <si>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</si>
  <si>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</si>
  <si>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</si>
  <si>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</si>
  <si>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</si>
  <si>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</si>
  <si>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</si>
  <si>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</si>
  <si>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</si>
  <si>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</si>
  <si>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</si>
  <si>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</si>
  <si>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</si>
  <si>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</si>
  <si>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</si>
  <si>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</si>
  <si>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</si>
  <si>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</si>
  <si>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</si>
  <si>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</si>
  <si>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</si>
  <si>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</si>
  <si>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</si>
  <si>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</si>
  <si>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</si>
  <si>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</si>
  <si>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</si>
  <si>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</si>
  <si>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</si>
  <si>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</si>
  <si>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</si>
  <si>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</si>
  <si>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</si>
  <si>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</si>
  <si>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</si>
  <si>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</si>
  <si>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</si>
  <si>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</si>
  <si>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</si>
  <si>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</si>
  <si>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</si>
  <si>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</si>
  <si>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</si>
  <si>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</si>
  <si>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</si>
  <si>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</si>
  <si>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</si>
  <si>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</si>
  <si>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</si>
  <si>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</si>
  <si>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</si>
  <si>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</si>
  <si>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</si>
  <si>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</si>
  <si>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</si>
  <si>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</si>
  <si>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</si>
  <si>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</si>
  <si>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</si>
  <si>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</si>
  <si>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</si>
  <si>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</si>
  <si>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</si>
  <si>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</si>
  <si>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</si>
  <si>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</si>
  <si>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</si>
  <si>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</si>
  <si>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</si>
  <si>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</si>
  <si>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</si>
  <si>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</si>
  <si>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</si>
  <si>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</si>
  <si>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</si>
  <si>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</si>
  <si>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</si>
  <si>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</si>
  <si>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</si>
  <si>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</si>
  <si>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</si>
  <si>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</si>
  <si>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</si>
  <si>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</si>
  <si>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</si>
  <si>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</si>
  <si>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</si>
  <si>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</si>
  <si>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</si>
  <si>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</si>
  <si>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</si>
  <si>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</si>
  <si>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</si>
  <si>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</si>
  <si>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</si>
  <si>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</si>
  <si>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</si>
  <si>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</si>
  <si>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</si>
  <si>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</si>
  <si>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</si>
  <si>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</si>
  <si>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</si>
  <si>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</si>
  <si>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</si>
  <si>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</si>
  <si>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</si>
  <si>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</si>
  <si>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</si>
  <si>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</si>
  <si>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</si>
  <si>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</si>
  <si>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</si>
  <si>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</si>
  <si>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</si>
  <si>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</si>
  <si>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</si>
  <si>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</si>
  <si>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</si>
  <si>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</si>
  <si>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</si>
  <si>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</si>
  <si>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</si>
  <si>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</si>
  <si>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</si>
  <si>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</si>
  <si>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</si>
  <si>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</si>
  <si>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</si>
  <si>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</si>
  <si>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</si>
  <si>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</si>
  <si>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</si>
  <si>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</si>
  <si>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</si>
  <si>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</si>
  <si>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</si>
  <si>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</si>
  <si>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</si>
  <si>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</si>
  <si>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</si>
  <si>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</si>
  <si>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</si>
  <si>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</si>
  <si>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</si>
  <si>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</si>
  <si>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</si>
  <si>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</si>
  <si>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</si>
  <si>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</si>
  <si>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</si>
  <si>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</si>
  <si>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</si>
  <si>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</si>
  <si>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</si>
  <si>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</si>
  <si>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</si>
  <si>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</si>
  <si>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</si>
  <si>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</si>
  <si>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</si>
  <si>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</si>
  <si>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</si>
  <si>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</si>
  <si>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</si>
  <si>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</si>
  <si>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</si>
  <si>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</si>
  <si>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</si>
  <si>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</si>
  <si>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</si>
  <si>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</si>
  <si>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</si>
  <si>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</si>
  <si>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</si>
  <si>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</si>
  <si>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</si>
  <si>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</si>
  <si>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</si>
  <si>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</si>
  <si>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</si>
  <si>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</si>
  <si>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</si>
  <si>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</si>
  <si>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</si>
  <si>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</si>
  <si>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</si>
  <si>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</si>
  <si>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</si>
  <si>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</si>
  <si>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</si>
  <si>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</si>
  <si>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</si>
  <si>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</si>
  <si>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</si>
  <si>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</si>
  <si>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</si>
  <si>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</si>
  <si>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</si>
  <si>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</si>
  <si>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</si>
  <si>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</si>
  <si>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</si>
  <si>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</si>
  <si>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</si>
  <si>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</si>
  <si>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</si>
  <si>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</si>
  <si>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</si>
  <si>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</si>
  <si>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</si>
  <si>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</si>
  <si>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</si>
  <si>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</si>
  <si>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</si>
  <si>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</si>
  <si>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</si>
  <si>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</si>
  <si>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</si>
  <si>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</si>
  <si>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</si>
  <si>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</si>
  <si>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</si>
  <si>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</si>
  <si>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</si>
  <si>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</si>
  <si>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</si>
  <si>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</si>
  <si>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</si>
  <si>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</si>
  <si>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</si>
  <si>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</si>
  <si>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</si>
  <si>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</si>
  <si>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</si>
  <si>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</si>
  <si>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</si>
  <si>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</si>
  <si>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</si>
  <si>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</si>
  <si>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</si>
  <si>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</si>
  <si>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</si>
  <si>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</si>
  <si>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</si>
  <si>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</si>
  <si>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</si>
  <si>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</si>
  <si>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</si>
  <si>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</si>
  <si>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</si>
  <si>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</si>
  <si>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</si>
  <si>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</si>
  <si>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</si>
  <si>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</si>
  <si>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</si>
  <si>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</si>
  <si>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</si>
  <si>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</si>
  <si>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</si>
  <si>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</si>
  <si>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</si>
  <si>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</si>
  <si>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</si>
  <si>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</si>
  <si>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</si>
  <si>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</si>
  <si>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</si>
  <si>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</si>
  <si>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</si>
  <si>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</si>
  <si>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</si>
  <si>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</si>
  <si>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</si>
  <si>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</si>
  <si>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</si>
  <si>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</si>
  <si>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</si>
  <si>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</si>
  <si>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</si>
  <si>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</si>
  <si>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</si>
  <si>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</si>
  <si>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</si>
  <si>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</si>
  <si>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</si>
  <si>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</si>
  <si>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</si>
  <si>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</si>
  <si>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</si>
  <si>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</si>
  <si>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</si>
  <si>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</si>
  <si>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</si>
  <si>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</si>
  <si>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</si>
  <si>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</si>
  <si>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</si>
  <si>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</si>
  <si>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</si>
  <si>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</si>
  <si>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</si>
  <si>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</si>
  <si>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</si>
  <si>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</si>
  <si>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</si>
  <si>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</si>
  <si>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</si>
  <si>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</si>
  <si>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</si>
  <si>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</si>
  <si>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</si>
  <si>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</si>
  <si>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</si>
  <si>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</si>
  <si>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</si>
  <si>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</si>
  <si>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</si>
  <si>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</si>
  <si>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</si>
  <si>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</si>
  <si>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</si>
  <si>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</si>
  <si>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</si>
  <si>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</si>
  <si>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</si>
  <si>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</si>
  <si>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</si>
  <si>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</si>
  <si>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</si>
  <si>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</si>
  <si>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</si>
  <si>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</si>
  <si>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</si>
  <si>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</si>
  <si>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</si>
  <si>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</si>
  <si>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</si>
  <si>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</si>
  <si>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</si>
  <si>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</si>
  <si>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</si>
  <si>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</si>
  <si>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</si>
  <si>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</si>
  <si>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</si>
  <si>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</si>
  <si>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</si>
  <si>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</si>
  <si>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</si>
  <si>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</si>
  <si>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</si>
  <si>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</si>
  <si>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</si>
  <si>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</si>
  <si>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</si>
  <si>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</si>
  <si>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</si>
  <si>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</si>
  <si>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</si>
  <si>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</si>
  <si>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</si>
  <si>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</si>
  <si>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</si>
  <si>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</si>
  <si>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</si>
  <si>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</si>
  <si>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</si>
  <si>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</si>
  <si>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</si>
  <si>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</si>
  <si>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</si>
  <si>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</si>
  <si>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</si>
  <si>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</si>
  <si>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</si>
  <si>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</si>
  <si>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</si>
  <si>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</si>
  <si>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</si>
  <si>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</si>
  <si>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</si>
  <si>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</si>
  <si>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</si>
  <si>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</si>
  <si>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</si>
  <si>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</si>
  <si>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</si>
  <si>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</si>
  <si>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</si>
  <si>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</si>
  <si>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</si>
  <si>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</si>
  <si>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</si>
  <si>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</si>
  <si>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</si>
  <si>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</si>
  <si>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</si>
  <si>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</si>
  <si>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</si>
  <si>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</si>
  <si>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</si>
  <si>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</si>
  <si>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</si>
  <si>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</si>
  <si>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</si>
  <si>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</si>
  <si>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</si>
  <si>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</si>
  <si>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</si>
  <si>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</si>
  <si>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</si>
  <si>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</si>
  <si>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</si>
  <si>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</si>
  <si>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</si>
  <si>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</si>
  <si>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</si>
  <si>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</si>
  <si>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</si>
  <si>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</si>
  <si>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</si>
  <si>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</si>
  <si>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</si>
  <si>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</si>
  <si>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</si>
  <si>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</si>
  <si>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</si>
  <si>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</si>
  <si>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</si>
  <si>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</si>
  <si>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</si>
  <si>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</si>
  <si>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</si>
  <si>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</si>
  <si>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</si>
  <si>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</si>
  <si>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</si>
  <si>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</si>
  <si>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</si>
  <si>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</si>
  <si>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</si>
  <si>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</si>
  <si>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</si>
  <si>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</si>
  <si>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</si>
  <si>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</si>
  <si>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</si>
  <si>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</si>
  <si>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</si>
  <si>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</si>
  <si>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</si>
  <si>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</si>
  <si>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</si>
  <si>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</si>
  <si>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</si>
  <si>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</si>
  <si>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</si>
  <si>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</si>
  <si>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</si>
  <si>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</si>
  <si>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</si>
  <si>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</si>
  <si>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</si>
  <si>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</si>
  <si>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</si>
  <si>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</si>
  <si>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</si>
  <si>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</si>
  <si>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</si>
  <si>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</si>
  <si>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</si>
  <si>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</si>
  <si>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</si>
  <si>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</si>
  <si>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</si>
  <si>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</si>
  <si>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</si>
  <si>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</si>
  <si>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</si>
  <si>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</si>
  <si>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</si>
  <si>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</si>
  <si>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</si>
  <si>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</si>
  <si>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</si>
  <si>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</si>
  <si>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</si>
  <si>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</si>
  <si>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</si>
  <si>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</si>
  <si>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</si>
  <si>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</si>
  <si>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</si>
  <si>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</si>
  <si>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</si>
  <si>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</si>
  <si>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</si>
  <si>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</si>
  <si>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</si>
  <si>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</si>
  <si>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</si>
  <si>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</si>
  <si>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</si>
  <si>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</si>
  <si>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</si>
  <si>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</si>
  <si>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</si>
  <si>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</si>
  <si>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</si>
  <si>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</si>
  <si>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</si>
  <si>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</si>
  <si>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</si>
  <si>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</si>
  <si>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</si>
  <si>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</si>
  <si>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</si>
  <si>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</si>
  <si>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</si>
  <si>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</si>
  <si>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</si>
  <si>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</si>
  <si>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</si>
  <si>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</si>
  <si>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</si>
  <si>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</si>
  <si>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</si>
  <si>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</si>
  <si>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</si>
  <si>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</si>
  <si>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</si>
  <si>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</si>
  <si>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</si>
  <si>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</si>
  <si>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</si>
  <si>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</si>
  <si>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</si>
  <si>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</si>
  <si>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</si>
  <si>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</si>
  <si>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</si>
  <si>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</si>
  <si>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</si>
  <si>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</si>
  <si>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</si>
  <si>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</si>
  <si>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</si>
  <si>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</si>
  <si>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</si>
  <si>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</si>
  <si>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</si>
  <si>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</si>
  <si>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</si>
  <si>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</si>
  <si>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</si>
  <si>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</si>
  <si>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</si>
  <si>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</si>
  <si>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</si>
  <si>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</si>
  <si>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</si>
  <si>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</si>
  <si>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</si>
  <si>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</si>
  <si>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</si>
  <si>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</si>
  <si>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</si>
  <si>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</si>
  <si>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</si>
  <si>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</si>
  <si>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</si>
  <si>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</si>
  <si>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</si>
  <si>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</si>
  <si>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</si>
  <si>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</si>
  <si>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</si>
  <si>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</si>
  <si>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</si>
  <si>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</si>
  <si>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</si>
  <si>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</si>
  <si>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</si>
  <si>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</si>
  <si>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</si>
  <si>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</si>
  <si>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</si>
  <si>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</si>
  <si>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</si>
  <si>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</si>
  <si>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</si>
  <si>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</si>
  <si>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</si>
  <si>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</si>
  <si>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</si>
  <si>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</si>
  <si>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</si>
  <si>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</si>
  <si>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</si>
  <si>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</si>
  <si>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</si>
  <si>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</si>
  <si>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</si>
  <si>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</si>
  <si>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</si>
  <si>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</si>
  <si>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</si>
  <si>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</si>
  <si>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</si>
  <si>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</si>
  <si>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</si>
  <si>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</si>
  <si>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</si>
  <si>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</si>
  <si>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</si>
  <si>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</si>
  <si>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</si>
  <si>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</si>
  <si>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</si>
  <si>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</si>
  <si>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</si>
  <si>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</si>
  <si>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</si>
  <si>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</si>
  <si>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</si>
  <si>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</si>
  <si>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</si>
  <si>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</si>
  <si>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</si>
  <si>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</si>
  <si>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</si>
  <si>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</si>
  <si>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</si>
  <si>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</si>
  <si>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</si>
  <si>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</si>
  <si>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</si>
  <si>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</si>
  <si>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</si>
  <si>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</si>
  <si>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</si>
  <si>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</si>
  <si>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</si>
  <si>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</si>
  <si>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</si>
  <si>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</si>
  <si>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</si>
  <si>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</si>
  <si>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</si>
  <si>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</si>
  <si>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</si>
  <si>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</si>
  <si>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</si>
  <si>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</si>
  <si>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</si>
  <si>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</si>
  <si>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</si>
  <si>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</si>
  <si>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</si>
  <si>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</si>
  <si>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</si>
  <si>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</si>
  <si>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</si>
  <si>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</si>
  <si>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</si>
  <si>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</si>
  <si>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</si>
  <si>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</si>
  <si>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</si>
  <si>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</si>
  <si>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</si>
  <si>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</si>
  <si>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</si>
  <si>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</si>
  <si>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</si>
  <si>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</si>
  <si>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</si>
  <si>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</si>
  <si>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</si>
  <si>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</si>
  <si>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</si>
  <si>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</si>
  <si>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</si>
  <si>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</si>
  <si>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</si>
  <si>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</si>
  <si>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</si>
  <si>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</si>
  <si>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</si>
  <si>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</si>
  <si>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</si>
  <si>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</si>
  <si>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</si>
  <si>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</si>
  <si>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</si>
  <si>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</si>
  <si>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</si>
  <si>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</si>
  <si>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</si>
  <si>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</si>
  <si>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</si>
  <si>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</si>
  <si>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</si>
  <si>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</si>
  <si>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</si>
  <si>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</si>
  <si>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</si>
  <si>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</si>
  <si>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</si>
  <si>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</si>
  <si>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</si>
  <si>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</si>
  <si>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</si>
  <si>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</si>
  <si>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</si>
  <si>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</si>
  <si>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</si>
  <si>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</si>
  <si>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</si>
  <si>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</si>
  <si>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</si>
  <si>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</si>
  <si>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</si>
  <si>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</si>
  <si>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</si>
  <si>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</si>
  <si>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</si>
  <si>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</si>
  <si>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</si>
  <si>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</si>
  <si>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</si>
  <si>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</si>
  <si>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</si>
  <si>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</si>
  <si>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</si>
  <si>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</si>
  <si>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</si>
  <si>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</si>
  <si>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</si>
  <si>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</si>
  <si>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</si>
  <si>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</si>
  <si>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</si>
  <si>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</si>
  <si>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</si>
  <si>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</si>
  <si>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</si>
  <si>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</si>
  <si>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</si>
  <si>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</si>
  <si>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</si>
  <si>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</si>
  <si>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</si>
  <si>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</si>
  <si>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</si>
  <si>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</si>
  <si>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</si>
  <si>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</si>
  <si>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</si>
  <si>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</si>
  <si>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</si>
  <si>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</si>
  <si>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</si>
  <si>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</si>
  <si>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</si>
  <si>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</si>
  <si>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</si>
  <si>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</si>
  <si>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</si>
  <si>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</si>
  <si>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</si>
  <si>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</si>
  <si>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</si>
  <si>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</si>
  <si>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</si>
  <si>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</si>
  <si>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</si>
  <si>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</si>
  <si>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</si>
  <si>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</si>
  <si>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</si>
  <si>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</si>
  <si>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</si>
  <si>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</si>
  <si>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</si>
  <si>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</si>
  <si>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</si>
  <si>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</si>
  <si>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</si>
  <si>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</si>
  <si>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</si>
  <si>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</si>
  <si>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</si>
  <si>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</si>
  <si>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</si>
  <si>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</si>
  <si>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</si>
  <si>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</si>
  <si>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</si>
  <si>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</si>
  <si>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</si>
  <si>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</si>
  <si>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</si>
  <si>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</si>
  <si>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</si>
  <si>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</si>
  <si>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</si>
  <si>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</si>
  <si>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</si>
  <si>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</si>
  <si>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</si>
  <si>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</si>
  <si>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</si>
  <si>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</si>
  <si>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</si>
  <si>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</si>
  <si>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</si>
  <si>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</si>
  <si>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</si>
  <si>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</si>
  <si>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</si>
  <si>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</si>
  <si>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</si>
  <si>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</si>
  <si>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</si>
  <si>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</si>
  <si>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</si>
  <si>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</si>
  <si>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</si>
  <si>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</si>
  <si>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</si>
  <si>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</si>
  <si>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</si>
  <si>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</si>
  <si>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</si>
  <si>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</si>
  <si>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</si>
  <si>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</si>
  <si>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</si>
  <si>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</si>
  <si>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</si>
  <si>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</si>
  <si>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</si>
  <si>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</si>
  <si>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</si>
  <si>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</si>
  <si>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</si>
  <si>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</si>
  <si>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</si>
  <si>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</si>
  <si>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</si>
  <si>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</si>
  <si>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</si>
  <si>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</si>
  <si>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</si>
  <si>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</si>
  <si>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</si>
  <si>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</si>
  <si>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</si>
  <si>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</si>
  <si>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</si>
  <si>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</si>
  <si>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</si>
  <si>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</si>
  <si>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</si>
  <si>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</si>
  <si>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</si>
  <si>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</si>
  <si>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</si>
  <si>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</si>
  <si>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</si>
  <si>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</si>
  <si>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</si>
  <si>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</si>
  <si>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</si>
  <si>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</si>
  <si>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</si>
  <si>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</si>
  <si>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</si>
  <si>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</si>
  <si>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</si>
  <si>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</si>
  <si>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</si>
  <si>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</si>
  <si>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</si>
  <si>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</si>
  <si>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</si>
  <si>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</si>
  <si>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</si>
  <si>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</si>
  <si>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</si>
  <si>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</si>
  <si>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</si>
  <si>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</si>
  <si>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</si>
  <si>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</si>
  <si>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</si>
  <si>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</si>
  <si>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</si>
  <si>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</si>
  <si>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</si>
  <si>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</si>
  <si>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</si>
  <si>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</si>
  <si>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</si>
  <si>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</si>
  <si>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</si>
  <si>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</si>
  <si>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</si>
  <si>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</si>
  <si>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</si>
  <si>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</si>
  <si>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</si>
  <si>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</si>
  <si>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</si>
  <si>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</si>
  <si>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</si>
  <si>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</si>
  <si>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</si>
  <si>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</si>
  <si>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</si>
  <si>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</si>
  <si>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</si>
  <si>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</si>
  <si>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</si>
  <si>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</si>
  <si>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</si>
  <si>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</si>
  <si>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</si>
  <si>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</si>
  <si>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</si>
  <si>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</si>
  <si>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</si>
  <si>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</si>
  <si>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</si>
  <si>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</si>
  <si>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</si>
  <si>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</si>
  <si>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</si>
  <si>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</si>
  <si>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</si>
  <si>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</si>
  <si>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</si>
  <si>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</si>
  <si>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</si>
  <si>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</si>
  <si>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</si>
  <si>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</si>
  <si>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</si>
  <si>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</si>
  <si>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</si>
  <si>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</si>
  <si>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</si>
  <si>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</si>
  <si>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</si>
  <si>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</si>
  <si>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</si>
  <si>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</si>
  <si>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</si>
  <si>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</si>
  <si>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</si>
  <si>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</si>
  <si>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</si>
  <si>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</si>
  <si>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</si>
  <si>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</si>
  <si>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</si>
  <si>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</si>
  <si>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</si>
  <si>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</si>
  <si>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</si>
  <si>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</si>
  <si>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</si>
  <si>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</si>
  <si>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</si>
  <si>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</si>
  <si>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</si>
  <si>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</si>
  <si>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</si>
  <si>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</si>
  <si>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</si>
  <si>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</si>
  <si>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</si>
  <si>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</si>
  <si>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</si>
  <si>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</si>
  <si>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</si>
  <si>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</si>
  <si>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</si>
  <si>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</si>
  <si>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</si>
  <si>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</si>
  <si>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</si>
  <si>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</si>
  <si>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</si>
  <si>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</si>
  <si>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</si>
  <si>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</si>
  <si>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</si>
  <si>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</si>
  <si>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</si>
  <si>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</si>
  <si>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</si>
  <si>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</si>
  <si>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</si>
  <si>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</si>
  <si>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</si>
  <si>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</si>
  <si>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</si>
  <si>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</si>
  <si>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</si>
  <si>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</si>
  <si>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</si>
  <si>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</si>
  <si>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</si>
  <si>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</si>
  <si>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</si>
  <si>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</si>
  <si>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</si>
  <si>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</si>
  <si>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</si>
  <si>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</si>
  <si>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</si>
  <si>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</si>
  <si>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</si>
  <si>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</si>
  <si>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</si>
  <si>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</si>
  <si>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</si>
  <si>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</si>
  <si>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</si>
  <si>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</si>
  <si>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</si>
  <si>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</si>
  <si>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</si>
  <si>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</si>
  <si>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</si>
  <si>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</si>
  <si>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</si>
  <si>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</si>
  <si>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</si>
  <si>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</si>
  <si>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</si>
  <si>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</si>
  <si>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</si>
  <si>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</si>
  <si>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</si>
  <si>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</si>
  <si>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</si>
  <si>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</si>
  <si>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</si>
  <si>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</si>
  <si>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</si>
  <si>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</si>
  <si>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</si>
  <si>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</si>
  <si>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</si>
  <si>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</si>
  <si>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</si>
  <si>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</si>
  <si>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</si>
  <si>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</si>
  <si>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</si>
  <si>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</si>
  <si>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</si>
  <si>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</si>
  <si>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</si>
  <si>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</si>
  <si>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</si>
  <si>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</si>
  <si>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</si>
  <si>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</si>
  <si>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</si>
  <si>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</si>
  <si>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</si>
  <si>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</si>
  <si>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</si>
  <si>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</si>
  <si>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</si>
  <si>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</si>
  <si>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</si>
  <si>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</si>
  <si>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</si>
  <si>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</si>
  <si>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</si>
  <si>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</si>
  <si>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</si>
  <si>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</si>
  <si>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</si>
  <si>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</si>
  <si>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</si>
  <si>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</si>
  <si>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</si>
  <si>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</si>
  <si>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</si>
  <si>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</si>
  <si>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</si>
  <si>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</si>
  <si>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</si>
  <si>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</si>
  <si>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</si>
  <si>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</si>
  <si>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</si>
  <si>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</si>
  <si>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</si>
  <si>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</si>
  <si>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</si>
  <si>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</si>
  <si>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</si>
  <si>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</si>
  <si>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</si>
  <si>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</si>
  <si>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</si>
  <si>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</si>
  <si>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</si>
  <si>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</si>
  <si>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</si>
  <si>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</si>
  <si>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</si>
  <si>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</si>
  <si>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</si>
  <si>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</si>
  <si>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</si>
  <si>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</si>
  <si>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</si>
  <si>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</si>
  <si>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</si>
  <si>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</si>
  <si>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</si>
  <si>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</si>
  <si>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</si>
  <si>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</si>
  <si>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</si>
  <si>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</si>
  <si>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</si>
  <si>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</si>
  <si>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</si>
  <si>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</si>
  <si>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</si>
  <si>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</si>
  <si>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</si>
  <si>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</si>
  <si>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</si>
  <si>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</si>
  <si>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</si>
  <si>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</si>
  <si>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</si>
  <si>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</si>
  <si>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</si>
  <si>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</si>
  <si>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</si>
  <si>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</si>
  <si>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</si>
  <si>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</si>
  <si>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</si>
  <si>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</si>
  <si>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</si>
  <si>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</si>
  <si>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</si>
  <si>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</si>
  <si>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</si>
  <si>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</si>
  <si>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</si>
  <si>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</si>
  <si>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</si>
  <si>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</si>
  <si>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</si>
  <si>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</si>
  <si>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</si>
  <si>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</si>
  <si>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</si>
  <si>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</si>
  <si>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</si>
  <si>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</si>
  <si>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</si>
  <si>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</si>
  <si>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</si>
  <si>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</si>
  <si>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</si>
  <si>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</si>
  <si>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</si>
  <si>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</si>
  <si>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</si>
  <si>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</si>
  <si>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</si>
  <si>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</si>
  <si>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</si>
  <si>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</si>
  <si>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</si>
  <si>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</si>
  <si>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</si>
  <si>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</si>
  <si>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</si>
  <si>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</si>
  <si>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</si>
  <si>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</si>
  <si>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</si>
  <si>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</si>
  <si>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</si>
  <si>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</si>
  <si>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</si>
  <si>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</si>
  <si>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</si>
  <si>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</si>
  <si>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</si>
  <si>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</si>
  <si>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</si>
  <si>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</si>
  <si>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</si>
  <si>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</si>
  <si>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</si>
  <si>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</si>
  <si>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</si>
  <si>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</si>
  <si>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</si>
  <si>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</si>
  <si>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</si>
  <si>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</si>
  <si>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</si>
  <si>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</si>
  <si>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</si>
  <si>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</si>
  <si>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</si>
  <si>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</si>
  <si>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</si>
  <si>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</si>
  <si>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</si>
  <si>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</si>
  <si>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</si>
  <si>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</si>
  <si>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</si>
  <si>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</si>
  <si>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</si>
  <si>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</si>
  <si>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</si>
  <si>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</si>
  <si>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</si>
  <si>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</si>
  <si>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</si>
  <si>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</si>
  <si>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</si>
  <si>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</si>
  <si>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</si>
  <si>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</si>
  <si>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</si>
  <si>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</si>
  <si>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</si>
  <si>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</si>
  <si>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</si>
  <si>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</si>
  <si>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</si>
  <si>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</si>
  <si>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</si>
  <si>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</si>
  <si>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</si>
  <si>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</si>
  <si>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</si>
  <si>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</si>
  <si>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</si>
  <si>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</si>
  <si>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</si>
  <si>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</si>
  <si>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</si>
  <si>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</si>
  <si>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</si>
  <si>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</si>
  <si>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</si>
  <si>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</si>
  <si>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</si>
  <si>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</si>
  <si>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</si>
  <si>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</si>
  <si>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</si>
  <si>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</si>
  <si>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</si>
  <si>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</si>
  <si>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</si>
  <si>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</si>
  <si>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</si>
  <si>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</si>
  <si>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</si>
  <si>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</si>
  <si>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</si>
  <si>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</si>
  <si>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</si>
  <si>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</si>
  <si>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</si>
  <si>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</si>
  <si>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</si>
  <si>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</si>
  <si>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</si>
  <si>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</si>
  <si>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</si>
  <si>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</si>
  <si>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</si>
  <si>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</si>
  <si>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</si>
  <si>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</si>
  <si>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</si>
  <si>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</si>
  <si>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</si>
  <si>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</si>
  <si>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</si>
  <si>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</si>
  <si>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</si>
  <si>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</si>
  <si>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</si>
  <si>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</si>
  <si>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</si>
  <si>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</si>
  <si>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</si>
  <si>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</si>
  <si>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</si>
  <si>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</si>
  <si>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</si>
  <si>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</si>
  <si>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</si>
  <si>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</si>
  <si>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</si>
  <si>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</si>
  <si>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</si>
  <si>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</si>
  <si>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</si>
  <si>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</si>
  <si>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</si>
  <si>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</si>
  <si>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</si>
  <si>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</si>
  <si>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</si>
  <si>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</si>
  <si>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</si>
  <si>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</si>
  <si>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</si>
  <si>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</si>
  <si>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</si>
  <si>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</si>
  <si>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</si>
  <si>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</si>
  <si>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</si>
  <si>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</si>
  <si>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</si>
  <si>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</si>
  <si>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</si>
  <si>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</si>
  <si>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</si>
  <si>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</si>
  <si>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</si>
  <si>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</si>
  <si>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</si>
  <si>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</si>
  <si>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</si>
  <si>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</si>
  <si>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</si>
  <si>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</si>
  <si>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</si>
  <si>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</si>
  <si>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</si>
  <si>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</si>
  <si>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</si>
  <si>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</si>
  <si>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</si>
  <si>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</si>
  <si>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</si>
  <si>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</si>
  <si>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</si>
  <si>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</si>
  <si>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</si>
  <si>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</si>
  <si>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</si>
  <si>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</si>
  <si>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</si>
  <si>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</si>
  <si>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</si>
  <si>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</si>
  <si>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</si>
  <si>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</si>
  <si>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</si>
  <si>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</si>
  <si>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</si>
  <si>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</si>
  <si>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</si>
  <si>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</si>
  <si>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</si>
  <si>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</si>
  <si>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</si>
  <si>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</si>
  <si>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</si>
  <si>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</si>
  <si>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</si>
  <si>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</si>
  <si>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</si>
  <si>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</si>
  <si>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</si>
  <si>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</si>
  <si>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</si>
  <si>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</si>
  <si>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</si>
  <si>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</si>
  <si>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</si>
  <si>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</si>
  <si>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</si>
  <si>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</si>
  <si>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</si>
  <si>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</si>
  <si>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</si>
  <si>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</si>
  <si>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</si>
  <si>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</si>
  <si>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</si>
  <si>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</si>
  <si>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</si>
  <si>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</si>
  <si>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</si>
  <si>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</si>
  <si>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</si>
  <si>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</si>
  <si>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</si>
  <si>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</si>
  <si>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</si>
  <si>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</si>
  <si>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</si>
  <si>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</si>
  <si>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</si>
  <si>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</si>
  <si>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</si>
  <si>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</si>
  <si>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</si>
  <si>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</si>
  <si>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</si>
  <si>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</si>
  <si>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</si>
  <si>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</si>
  <si>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</si>
  <si>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</si>
  <si>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</si>
  <si>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</si>
  <si>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</si>
  <si>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</si>
  <si>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</si>
  <si>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</si>
  <si>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</si>
  <si>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</si>
  <si>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</si>
  <si>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</si>
  <si>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</si>
  <si>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</si>
  <si>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</si>
  <si>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</si>
  <si>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</si>
  <si>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</si>
  <si>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</si>
  <si>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</si>
  <si>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</si>
  <si>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</si>
  <si>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</si>
  <si>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</si>
  <si>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</si>
  <si>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</si>
  <si>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</si>
  <si>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</si>
  <si>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</si>
  <si>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</si>
  <si>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</si>
  <si>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</si>
  <si>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</si>
  <si>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</si>
  <si>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</si>
  <si>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</si>
  <si>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</si>
  <si>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</si>
  <si>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</si>
  <si>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</si>
  <si>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</si>
  <si>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</si>
  <si>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</si>
  <si>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</si>
  <si>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</si>
  <si>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</si>
  <si>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</si>
  <si>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</si>
  <si>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</si>
  <si>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</si>
  <si>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</si>
  <si>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</si>
  <si>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</si>
  <si>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</si>
  <si>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</si>
  <si>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</si>
  <si>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</si>
  <si>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</si>
  <si>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</si>
  <si>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</si>
  <si>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</si>
  <si>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</si>
  <si>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</si>
  <si>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</si>
  <si>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</si>
  <si>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</si>
  <si>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</si>
  <si>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</si>
  <si>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</si>
  <si>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</si>
  <si>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</si>
  <si>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</si>
  <si>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</si>
  <si>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</si>
  <si>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</si>
  <si>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</si>
  <si>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</si>
  <si>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</si>
  <si>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</si>
  <si>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</si>
  <si>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</si>
  <si>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</si>
  <si>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</si>
  <si>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</si>
  <si>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</si>
  <si>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</si>
  <si>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</si>
  <si>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</si>
  <si>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</si>
  <si>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</si>
  <si>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</si>
  <si>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</si>
  <si>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</si>
  <si>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</si>
  <si>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</si>
  <si>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</si>
  <si>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</si>
  <si>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</si>
  <si>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</si>
  <si>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</si>
  <si>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</si>
  <si>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</si>
  <si>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</si>
  <si>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</si>
  <si>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</si>
  <si>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</si>
  <si>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</si>
  <si>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</si>
  <si>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</si>
  <si>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</si>
  <si>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</si>
  <si>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</si>
  <si>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</si>
  <si>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</si>
  <si>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</si>
  <si>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</si>
  <si>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</si>
  <si>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</si>
  <si>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</si>
  <si>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</si>
  <si>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</si>
  <si>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</si>
  <si>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</si>
  <si>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</si>
  <si>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</si>
  <si>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</si>
  <si>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</si>
  <si>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</si>
  <si>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</si>
  <si>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</si>
  <si>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</si>
  <si>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</si>
  <si>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</si>
  <si>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</si>
  <si>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</si>
  <si>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</si>
  <si>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</si>
  <si>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</si>
  <si>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</si>
  <si>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</si>
  <si>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</si>
  <si>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</si>
  <si>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</si>
  <si>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</si>
  <si>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</si>
  <si>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</si>
  <si>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</si>
  <si>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</si>
  <si>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</si>
  <si>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</si>
  <si>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</si>
  <si>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</si>
  <si>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</si>
  <si>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</si>
  <si>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</si>
  <si>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</si>
  <si>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</si>
  <si>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</si>
  <si>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</si>
  <si>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</si>
  <si>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</si>
  <si>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</si>
  <si>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</si>
  <si>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</si>
  <si>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</si>
  <si>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</si>
  <si>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</si>
  <si>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</si>
  <si>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</si>
  <si>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</si>
  <si>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</si>
  <si>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</si>
  <si>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</si>
  <si>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</si>
  <si>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</si>
  <si>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</si>
  <si>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</si>
  <si>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</si>
  <si>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</si>
  <si>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</si>
  <si>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</si>
  <si>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</si>
  <si>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</si>
  <si>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</si>
  <si>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</si>
  <si>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</si>
  <si>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</si>
  <si>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</si>
  <si>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</si>
  <si>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</si>
  <si>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</si>
  <si>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</si>
  <si>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</si>
  <si>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</si>
  <si>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</si>
  <si>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</si>
  <si>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</si>
  <si>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</si>
  <si>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</si>
  <si>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</si>
  <si>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</si>
  <si>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</si>
  <si>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</si>
  <si>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</si>
  <si>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</si>
  <si>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</si>
  <si>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</si>
  <si>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</si>
  <si>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</si>
  <si>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</si>
  <si>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</si>
  <si>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</si>
  <si>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</si>
  <si>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</si>
  <si>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</si>
  <si>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</si>
  <si>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</si>
  <si>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</si>
  <si>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</si>
  <si>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</si>
  <si>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</si>
  <si>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</si>
  <si>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</si>
  <si>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</si>
  <si>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</si>
  <si>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</si>
  <si>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</si>
  <si>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</si>
  <si>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</si>
  <si>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</si>
  <si>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</si>
  <si>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</si>
  <si>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</si>
  <si>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</si>
  <si>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</si>
  <si>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</si>
  <si>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</si>
  <si>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</si>
  <si>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</si>
  <si>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</si>
  <si>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</si>
  <si>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</si>
  <si>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</si>
  <si>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</si>
  <si>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</si>
  <si>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</si>
  <si>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</si>
  <si>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</si>
  <si>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</si>
  <si>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</si>
  <si>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</si>
  <si>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</si>
  <si>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</si>
  <si>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</si>
  <si>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</si>
  <si>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</si>
  <si>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</si>
  <si>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</si>
  <si>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</si>
  <si>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</si>
  <si>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</si>
  <si>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</si>
  <si>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</si>
  <si>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</si>
  <si>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</si>
  <si>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</si>
  <si>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</si>
  <si>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</si>
  <si>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</si>
  <si>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</si>
  <si>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</si>
  <si>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</si>
  <si>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</si>
  <si>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</si>
  <si>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</si>
  <si>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</si>
  <si>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</si>
  <si>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</si>
  <si>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</si>
  <si>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</si>
  <si>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</si>
  <si>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</si>
  <si>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</si>
  <si>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</si>
  <si>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</si>
  <si>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</si>
  <si>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</si>
  <si>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</si>
  <si>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</si>
  <si>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</si>
  <si>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</si>
  <si>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</si>
  <si>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</si>
  <si>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</si>
  <si>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</si>
  <si>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</si>
  <si>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</si>
  <si>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</si>
  <si>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</si>
  <si>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</si>
  <si>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</si>
  <si>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</si>
  <si>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</si>
  <si>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</si>
  <si>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</si>
  <si>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</si>
  <si>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</si>
  <si>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</si>
  <si>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</si>
  <si>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</si>
  <si>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</si>
  <si>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</si>
  <si>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</si>
  <si>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</si>
  <si>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</si>
  <si>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</si>
  <si>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</si>
  <si>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</si>
  <si>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</si>
  <si>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</si>
  <si>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</si>
  <si>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</si>
  <si>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</si>
  <si>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</si>
  <si>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</si>
  <si>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</si>
  <si>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</si>
  <si>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</si>
  <si>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</si>
  <si>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</si>
  <si>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</si>
  <si>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</si>
  <si>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</si>
  <si>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</si>
  <si>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</si>
  <si>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</si>
  <si>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</si>
  <si>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</si>
  <si>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</si>
  <si>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</si>
  <si>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</si>
  <si>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</si>
  <si>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</si>
  <si>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</si>
  <si>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</si>
  <si>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</si>
  <si>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</si>
  <si>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</si>
  <si>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</si>
  <si>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</si>
  <si>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</si>
  <si>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</si>
  <si>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</si>
  <si>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</si>
  <si>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</si>
  <si>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</si>
  <si>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</si>
  <si>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</si>
  <si>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</si>
  <si>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</si>
  <si>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</si>
  <si>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</si>
  <si>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</si>
  <si>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</si>
  <si>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</si>
  <si>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</si>
  <si>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</si>
  <si>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</si>
  <si>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</si>
  <si>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</si>
  <si>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</si>
  <si>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</si>
  <si>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</si>
  <si>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</si>
  <si>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</si>
  <si>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</si>
  <si>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</si>
  <si>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</si>
  <si>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</si>
  <si>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</si>
  <si>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</si>
  <si>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</si>
  <si>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</si>
  <si>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</si>
  <si>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</si>
  <si>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</si>
  <si>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</si>
  <si>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</si>
  <si>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</si>
  <si>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</si>
  <si>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</si>
  <si>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</si>
  <si>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</si>
  <si>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</si>
  <si>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</si>
  <si>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</si>
  <si>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</si>
  <si>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</si>
  <si>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</si>
  <si>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</si>
  <si>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</si>
  <si>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</si>
  <si>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</si>
  <si>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</si>
  <si>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</si>
  <si>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</si>
  <si>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</si>
  <si>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</si>
  <si>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</si>
  <si>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</si>
  <si>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</si>
  <si>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</si>
  <si>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</si>
  <si>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</si>
  <si>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</si>
  <si>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</si>
  <si>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</si>
  <si>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</si>
  <si>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</si>
  <si>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</si>
  <si>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</si>
  <si>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</si>
  <si>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</si>
  <si>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</si>
  <si>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</si>
  <si>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</si>
  <si>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</si>
  <si>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</si>
  <si>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</si>
  <si>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</si>
  <si>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</si>
  <si>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</si>
  <si>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</si>
  <si>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</si>
  <si>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</si>
  <si>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</si>
  <si>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</si>
  <si>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</si>
  <si>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</si>
  <si>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</si>
  <si>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</si>
  <si>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</si>
  <si>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</si>
  <si>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</si>
  <si>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</si>
  <si>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</si>
  <si>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</si>
  <si>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</si>
  <si>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</si>
  <si>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</si>
  <si>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</si>
  <si>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</si>
  <si>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</si>
  <si>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</si>
  <si>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</si>
  <si>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</si>
  <si>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</si>
  <si>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</si>
  <si>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</si>
  <si>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</si>
  <si>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</si>
  <si>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</si>
  <si>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</si>
  <si>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</si>
  <si>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</si>
  <si>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</si>
  <si>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</si>
  <si>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</si>
  <si>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</si>
  <si>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</si>
  <si>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</si>
  <si>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</si>
  <si>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</si>
  <si>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</si>
  <si>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</si>
  <si>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</si>
  <si>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</si>
  <si>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</si>
  <si>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</si>
  <si>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</si>
  <si>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</si>
  <si>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</si>
  <si>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</si>
  <si>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</si>
  <si>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</si>
  <si>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</si>
  <si>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</si>
  <si>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</si>
  <si>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</si>
  <si>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</si>
  <si>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</si>
  <si>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</si>
  <si>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</si>
  <si>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</si>
  <si>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</si>
  <si>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</si>
  <si>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</si>
  <si>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</si>
  <si>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</si>
  <si>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</si>
  <si>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</si>
  <si>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</si>
  <si>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</si>
  <si>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</si>
  <si>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</si>
  <si>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</si>
  <si>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</si>
  <si>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</si>
  <si>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</si>
  <si>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</si>
  <si>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</si>
  <si>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</si>
  <si>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</si>
  <si>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</si>
  <si>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</si>
  <si>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</si>
  <si>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</si>
  <si>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</si>
  <si>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</si>
  <si>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</si>
  <si>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</si>
  <si>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</si>
  <si>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</si>
  <si>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</si>
  <si>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</si>
  <si>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</si>
  <si>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</si>
  <si>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</si>
  <si>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</si>
  <si>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</si>
  <si>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</si>
  <si>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</si>
  <si>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</si>
  <si>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</si>
  <si>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</si>
  <si>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</si>
  <si>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</si>
  <si>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</si>
  <si>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</si>
  <si>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</si>
  <si>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</si>
  <si>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</si>
  <si>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</si>
  <si>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</si>
  <si>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</si>
  <si>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</si>
  <si>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</si>
  <si>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</si>
  <si>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</si>
  <si>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</si>
  <si>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</si>
  <si>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</si>
  <si>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</si>
  <si>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</si>
  <si>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</si>
  <si>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</si>
  <si>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</si>
  <si>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</si>
  <si>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</si>
  <si>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</si>
  <si>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</si>
  <si>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</si>
  <si>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</si>
  <si>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</si>
  <si>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</si>
  <si>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</si>
  <si>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</si>
  <si>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</si>
  <si>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</si>
  <si>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</si>
  <si>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</si>
  <si>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</si>
  <si>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</si>
  <si>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</si>
  <si>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</si>
  <si>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</si>
  <si>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</si>
  <si>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</si>
  <si>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</si>
  <si>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</si>
  <si>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</si>
  <si>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</si>
  <si>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</si>
  <si>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</si>
  <si>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</si>
  <si>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</si>
  <si>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</si>
  <si>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</si>
  <si>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</si>
  <si>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</si>
  <si>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</si>
  <si>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</si>
  <si>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</si>
  <si>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</si>
  <si>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</si>
  <si>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</si>
  <si>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</si>
  <si>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</si>
  <si>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</si>
  <si>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</si>
  <si>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</si>
  <si>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</si>
  <si>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</si>
  <si>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</si>
  <si>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</si>
  <si>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</si>
  <si>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</si>
  <si>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</si>
  <si>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</si>
  <si>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</si>
  <si>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</si>
  <si>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</si>
  <si>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</si>
  <si>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</si>
  <si>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</si>
  <si>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</si>
  <si>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</si>
  <si>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</si>
  <si>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</si>
  <si>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</si>
  <si>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</si>
  <si>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</si>
  <si>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</si>
  <si>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</si>
  <si>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</si>
  <si>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</si>
  <si>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</si>
  <si>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</si>
  <si>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</si>
  <si>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</si>
  <si>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</si>
  <si>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</si>
  <si>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</si>
  <si>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</si>
  <si>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</si>
  <si>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</si>
  <si>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</si>
  <si>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</si>
  <si>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</si>
  <si>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</si>
  <si>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</si>
  <si>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</si>
  <si>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</si>
  <si>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</si>
  <si>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</si>
  <si>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</si>
  <si>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</si>
  <si>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</si>
  <si>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</si>
  <si>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</si>
  <si>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</si>
  <si>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</si>
  <si>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</si>
  <si>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</si>
  <si>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</si>
  <si>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</si>
  <si>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</si>
  <si>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</si>
  <si>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</si>
  <si>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</si>
  <si>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</si>
  <si>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</si>
  <si>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</si>
  <si>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</si>
  <si>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</si>
  <si>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</si>
  <si>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</si>
  <si>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</si>
  <si>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</si>
  <si>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</si>
  <si>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</si>
  <si>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</si>
  <si>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</si>
  <si>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</si>
  <si>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</si>
  <si>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</si>
  <si>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</si>
  <si>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</si>
  <si>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</si>
  <si>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</si>
  <si>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</si>
  <si>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</si>
  <si>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</si>
  <si>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</si>
  <si>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</si>
  <si>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</si>
  <si>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</si>
  <si>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</si>
  <si>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</si>
  <si>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</si>
  <si>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</si>
  <si>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</si>
  <si>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</si>
  <si>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</si>
  <si>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</si>
  <si>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</si>
  <si>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</si>
  <si>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</si>
  <si>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</si>
  <si>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</si>
  <si>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</si>
  <si>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</si>
  <si>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</si>
  <si>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</si>
  <si>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</si>
  <si>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</si>
  <si>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</si>
  <si>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</si>
  <si>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</si>
  <si>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</si>
  <si>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</si>
  <si>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</si>
  <si>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</si>
  <si>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</si>
  <si>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</si>
  <si>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</si>
  <si>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</si>
  <si>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</si>
  <si>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</si>
  <si>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</si>
  <si>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</si>
  <si>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</si>
  <si>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</si>
  <si>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</si>
  <si>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</si>
  <si>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</si>
  <si>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</si>
  <si>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</si>
  <si>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</si>
  <si>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</si>
  <si>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</si>
  <si>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</si>
  <si>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</si>
  <si>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</si>
  <si>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</si>
  <si>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</si>
  <si>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</si>
  <si>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</si>
  <si>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</si>
  <si>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</si>
  <si>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</si>
  <si>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</si>
  <si>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</si>
  <si>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</si>
  <si>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</si>
  <si>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</si>
  <si>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</si>
  <si>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</si>
  <si>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</si>
  <si>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</si>
  <si>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</si>
  <si>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</si>
  <si>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</si>
  <si>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</si>
  <si>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</si>
  <si>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</si>
  <si>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</si>
  <si>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</si>
  <si>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</si>
  <si>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</si>
  <si>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</si>
  <si>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</si>
  <si>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</si>
  <si>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</si>
  <si>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</si>
  <si>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</si>
  <si>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</si>
  <si>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</si>
  <si>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</si>
  <si>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</si>
  <si>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</si>
  <si>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</si>
  <si>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</si>
  <si>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</si>
  <si>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</si>
  <si>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</si>
  <si>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</si>
  <si>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</si>
  <si>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</si>
  <si>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</si>
  <si>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</si>
  <si>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</si>
  <si>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</si>
  <si>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</si>
  <si>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</si>
  <si>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</si>
  <si>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</si>
  <si>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</si>
  <si>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</si>
  <si>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</si>
  <si>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</si>
  <si>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</si>
  <si>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</si>
  <si>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</si>
  <si>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</si>
  <si>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</si>
  <si>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</si>
  <si>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</si>
  <si>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</si>
  <si>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</si>
  <si>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</si>
  <si>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</si>
  <si>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</si>
  <si>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</si>
  <si>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</si>
  <si>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</si>
  <si>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</si>
  <si>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</si>
  <si>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</si>
  <si>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</si>
  <si>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</si>
  <si>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</si>
  <si>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</si>
  <si>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</si>
  <si>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</si>
  <si>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</si>
  <si>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</si>
  <si>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</si>
  <si>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</si>
  <si>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</si>
  <si>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</si>
  <si>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</si>
  <si>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</si>
  <si>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</si>
  <si>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</si>
  <si>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</si>
  <si>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</si>
  <si>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</si>
  <si>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</si>
  <si>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</si>
  <si>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</si>
  <si>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</si>
  <si>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</si>
  <si>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</si>
  <si>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</si>
  <si>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</si>
  <si>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</si>
  <si>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</si>
  <si>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</si>
  <si>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</si>
  <si>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</si>
  <si>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</si>
  <si>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</si>
  <si>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</si>
  <si>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</si>
  <si>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</si>
  <si>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</si>
  <si>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</si>
  <si>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</si>
  <si>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</si>
  <si>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</si>
  <si>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</si>
  <si>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</si>
  <si>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</si>
  <si>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</si>
  <si>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</si>
  <si>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</si>
  <si>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</si>
  <si>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</si>
  <si>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</si>
  <si>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</si>
  <si>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</si>
  <si>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</si>
  <si>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</si>
  <si>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</si>
  <si>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</si>
  <si>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</si>
  <si>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</si>
  <si>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</si>
  <si>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</si>
  <si>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</si>
  <si>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</si>
  <si>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</si>
  <si>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</si>
  <si>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</si>
  <si>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</si>
  <si>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</si>
  <si>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</si>
  <si>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</si>
  <si>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</si>
  <si>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</si>
  <si>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</si>
  <si>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</si>
  <si>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</si>
  <si>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</si>
  <si>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</si>
  <si>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</si>
  <si>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</si>
  <si>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</si>
  <si>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</si>
  <si>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</si>
  <si>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</si>
  <si>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</si>
  <si>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</si>
  <si>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</si>
  <si>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</si>
  <si>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</si>
  <si>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</si>
  <si>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</si>
  <si>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</si>
  <si>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</si>
  <si>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</si>
  <si>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</si>
  <si>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</si>
  <si>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</si>
  <si>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</si>
  <si>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</si>
  <si>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</si>
  <si>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</si>
  <si>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</si>
  <si>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</si>
  <si>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</si>
  <si>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</si>
  <si>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</si>
  <si>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</si>
  <si>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</si>
  <si>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</si>
  <si>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</si>
  <si>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</si>
  <si>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</si>
  <si>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</si>
  <si>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</si>
  <si>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</si>
  <si>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</si>
  <si>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</si>
  <si>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</si>
  <si>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</si>
  <si>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</si>
  <si>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</si>
  <si>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</si>
  <si>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</si>
  <si>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</si>
  <si>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</si>
  <si>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</si>
  <si>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</si>
  <si>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</si>
  <si>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</si>
  <si>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</si>
  <si>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</si>
  <si>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</si>
  <si>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</si>
  <si>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</si>
  <si>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</si>
  <si>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</si>
  <si>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</si>
  <si>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</si>
  <si>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</si>
  <si>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</si>
  <si>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</si>
  <si>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</si>
  <si>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</si>
  <si>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</si>
  <si>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</si>
  <si>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</si>
  <si>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</si>
  <si>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</si>
  <si>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</si>
  <si>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</si>
  <si>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</si>
  <si>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</si>
  <si>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</si>
  <si>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</si>
  <si>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</si>
  <si>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</si>
  <si>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</si>
  <si>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</si>
  <si>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</si>
  <si>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</si>
  <si>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</si>
  <si>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</si>
  <si>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</si>
  <si>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</si>
  <si>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</si>
  <si>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</si>
  <si>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</si>
  <si>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</si>
  <si>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</si>
  <si>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</si>
  <si>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</si>
  <si>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</si>
  <si>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</si>
  <si>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</si>
  <si>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</si>
  <si>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</si>
  <si>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</si>
  <si>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</si>
  <si>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</si>
  <si>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</si>
  <si>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</si>
  <si>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</si>
  <si>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</si>
  <si>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</si>
  <si>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</si>
  <si>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</si>
  <si>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</si>
  <si>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</si>
  <si>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</si>
  <si>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</si>
  <si>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</si>
  <si>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</si>
  <si>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</si>
  <si>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</si>
  <si>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</si>
  <si>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</si>
  <si>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</si>
  <si>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</si>
  <si>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</si>
  <si>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</si>
  <si>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</si>
  <si>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</si>
  <si>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</si>
  <si>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</si>
  <si>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</si>
  <si>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</si>
  <si>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</si>
  <si>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</si>
  <si>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</si>
  <si>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</si>
  <si>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</si>
  <si>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</si>
  <si>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</si>
  <si>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</si>
  <si>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</si>
  <si>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</si>
  <si>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</si>
  <si>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</si>
  <si>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</si>
  <si>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</si>
  <si>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</si>
  <si>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</si>
  <si>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</si>
  <si>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</si>
  <si>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</si>
  <si>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</si>
  <si>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</si>
  <si>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</si>
  <si>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</si>
  <si>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</si>
  <si>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</si>
  <si>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</si>
  <si>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</si>
  <si>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</si>
  <si>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</si>
  <si>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</si>
  <si>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</si>
  <si>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</si>
  <si>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</si>
  <si>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</si>
  <si>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</si>
  <si>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</si>
  <si>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</si>
  <si>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</si>
  <si>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</si>
  <si>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</si>
  <si>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</si>
  <si>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</si>
  <si>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</si>
  <si>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</si>
  <si>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</si>
  <si>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</si>
  <si>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</si>
  <si>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</si>
  <si>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</si>
  <si>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</si>
  <si>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</si>
  <si>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</si>
  <si>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</si>
  <si>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</si>
  <si>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</si>
  <si>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</si>
  <si>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</si>
  <si>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</si>
  <si>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</si>
  <si>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</si>
  <si>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</si>
  <si>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</si>
  <si>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</si>
  <si>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</si>
  <si>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</si>
  <si>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</si>
  <si>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</si>
  <si>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</si>
  <si>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</si>
  <si>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</si>
  <si>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</si>
  <si>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</si>
  <si>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</si>
  <si>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</si>
  <si>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</si>
  <si>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</si>
  <si>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</si>
  <si>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</si>
  <si>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</si>
  <si>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</si>
  <si>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</si>
  <si>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</si>
  <si>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</si>
  <si>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</si>
  <si>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</si>
  <si>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</si>
  <si>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</si>
  <si>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</si>
  <si>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</si>
  <si>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</si>
  <si>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</si>
  <si>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</si>
  <si>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</si>
  <si>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</si>
  <si>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</si>
  <si>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</si>
  <si>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</si>
  <si>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</si>
  <si>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</si>
  <si>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</si>
  <si>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</si>
  <si>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</si>
  <si>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</si>
  <si>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</si>
  <si>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</si>
  <si>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</si>
  <si>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</si>
  <si>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</si>
  <si>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</si>
  <si>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</si>
  <si>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</si>
  <si>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</si>
  <si>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</si>
  <si>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</si>
  <si>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</si>
  <si>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</si>
  <si>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</si>
  <si>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</si>
  <si>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</si>
  <si>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</si>
  <si>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</si>
  <si>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</si>
  <si>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</si>
  <si>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</si>
  <si>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</si>
  <si>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</si>
  <si>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</si>
  <si>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</si>
  <si>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</si>
  <si>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</si>
  <si>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</si>
  <si>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</si>
  <si>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</si>
  <si>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</si>
  <si>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</si>
  <si>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</si>
  <si>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</si>
  <si>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</si>
  <si>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</si>
  <si>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</si>
  <si>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</si>
  <si>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</si>
  <si>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</si>
  <si>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</si>
  <si>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</si>
  <si>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</si>
  <si>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</si>
  <si>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</si>
  <si>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</si>
  <si>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</si>
  <si>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</si>
  <si>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</si>
  <si>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</si>
  <si>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</si>
  <si>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</si>
  <si>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</si>
  <si>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</si>
  <si>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</si>
  <si>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</si>
  <si>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</si>
  <si>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</si>
  <si>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</si>
  <si>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</si>
  <si>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</si>
  <si>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</si>
  <si>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</si>
  <si>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</si>
  <si>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</si>
  <si>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</si>
  <si>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</si>
  <si>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</si>
  <si>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</si>
  <si>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</si>
  <si>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</si>
  <si>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</si>
  <si>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</si>
  <si>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</si>
  <si>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</si>
  <si>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</si>
  <si>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</si>
  <si>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</si>
  <si>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</si>
  <si>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</si>
  <si>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</si>
  <si>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</si>
  <si>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</si>
  <si>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</si>
  <si>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</si>
  <si>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</si>
  <si>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</si>
  <si>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</si>
  <si>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</si>
  <si>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</si>
  <si>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</si>
  <si>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</si>
  <si>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</si>
  <si>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</si>
  <si>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</si>
  <si>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</si>
  <si>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</si>
  <si>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</si>
  <si>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</si>
  <si>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</si>
  <si>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</si>
  <si>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</si>
  <si>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</si>
  <si>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</si>
  <si>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</si>
  <si>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</si>
  <si>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</si>
  <si>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</si>
  <si>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</si>
  <si>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</si>
  <si>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</si>
  <si>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</si>
  <si>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</si>
  <si>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</si>
  <si>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</si>
  <si>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</si>
  <si>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</si>
  <si>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</si>
  <si>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</si>
  <si>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</si>
  <si>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</si>
  <si>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</si>
  <si>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</si>
  <si>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</si>
  <si>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</si>
  <si>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</si>
  <si>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</si>
  <si>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</si>
  <si>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</si>
  <si>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</si>
  <si>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</si>
  <si>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</si>
  <si>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</si>
  <si>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</si>
  <si>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</si>
  <si>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</si>
  <si>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</si>
  <si>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</si>
  <si>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</si>
  <si>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</si>
  <si>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</si>
  <si>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</si>
  <si>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</si>
  <si>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</si>
  <si>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</si>
  <si>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</si>
  <si>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</si>
  <si>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</si>
  <si>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</si>
  <si>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</si>
  <si>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</si>
  <si>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</si>
  <si>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</si>
  <si>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</si>
  <si>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</si>
  <si>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</si>
  <si>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</si>
  <si>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</si>
  <si>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</si>
  <si>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</si>
  <si>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</si>
  <si>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</si>
  <si>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</si>
  <si>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</si>
  <si>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</si>
  <si>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</si>
  <si>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</si>
  <si>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</si>
  <si>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</si>
  <si>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</si>
  <si>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</si>
  <si>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</si>
  <si>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</si>
  <si>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</si>
  <si>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</si>
  <si>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</si>
  <si>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</si>
  <si>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</si>
  <si>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</si>
  <si>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</si>
  <si>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</si>
  <si>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</si>
  <si>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</si>
  <si>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</si>
  <si>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</si>
  <si>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</si>
  <si>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</si>
  <si>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</si>
  <si>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</si>
  <si>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</si>
  <si>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</si>
  <si>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</si>
  <si>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</si>
  <si>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</si>
  <si>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</si>
  <si>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</si>
  <si>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</si>
  <si>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</si>
  <si>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</si>
  <si>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</si>
  <si>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</si>
  <si>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</si>
  <si>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</si>
  <si>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</si>
  <si>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</si>
  <si>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</si>
  <si>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</si>
  <si>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</si>
  <si>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</si>
  <si>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</si>
  <si>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</si>
  <si>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</si>
  <si>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</si>
  <si>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</si>
  <si>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</si>
  <si>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</si>
  <si>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</si>
  <si>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</si>
  <si>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</si>
  <si>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</si>
  <si>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</si>
  <si>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</si>
  <si>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</si>
  <si>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</si>
  <si>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</si>
  <si>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</si>
  <si>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</si>
  <si>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</si>
  <si>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</si>
  <si>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</si>
  <si>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</si>
  <si>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</si>
  <si>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</si>
  <si>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</si>
  <si>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</si>
  <si>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</si>
  <si>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</si>
  <si>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</si>
  <si>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</si>
  <si>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</si>
  <si>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</si>
  <si>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</si>
  <si>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</si>
  <si>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</si>
  <si>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</si>
  <si>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</si>
  <si>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</si>
  <si>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</si>
  <si>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</si>
  <si>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</si>
  <si>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</si>
  <si>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</si>
  <si>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</si>
  <si>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</si>
  <si>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</si>
  <si>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</si>
  <si>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</si>
  <si>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</si>
  <si>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</si>
  <si>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</si>
  <si>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</si>
  <si>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</si>
  <si>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</si>
  <si>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</si>
  <si>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</si>
  <si>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</si>
  <si>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</si>
  <si>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</si>
  <si>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</si>
  <si>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</si>
  <si>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</si>
  <si>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</si>
  <si>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</si>
  <si>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</si>
  <si>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</si>
  <si>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</si>
  <si>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</si>
  <si>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</si>
  <si>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</si>
  <si>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</si>
  <si>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</si>
  <si>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</si>
  <si>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</si>
  <si>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</si>
  <si>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</si>
  <si>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</si>
  <si>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</si>
  <si>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</si>
  <si>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</si>
  <si>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</si>
  <si>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</si>
  <si>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</si>
  <si>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</si>
  <si>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</si>
  <si>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</si>
  <si>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</si>
  <si>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</si>
  <si>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</si>
  <si>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</si>
  <si>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</si>
  <si>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</si>
  <si>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</si>
  <si>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</si>
  <si>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</si>
  <si>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</si>
  <si>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</si>
  <si>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</si>
  <si>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</si>
  <si>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</si>
  <si>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</si>
  <si>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</si>
  <si>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</si>
  <si>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</si>
  <si>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</si>
  <si>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</si>
  <si>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</si>
  <si>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</si>
  <si>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</si>
  <si>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</si>
  <si>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</si>
  <si>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</si>
  <si>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</si>
  <si>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</si>
  <si>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</si>
  <si>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</si>
  <si>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</si>
  <si>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</si>
  <si>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</si>
  <si>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</si>
  <si>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</si>
  <si>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</si>
  <si>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</si>
  <si>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</si>
  <si>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</si>
  <si>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</si>
  <si>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</si>
  <si>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</si>
  <si>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</si>
  <si>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</si>
  <si>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</si>
  <si>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</si>
  <si>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</si>
  <si>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</si>
  <si>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</si>
  <si>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</si>
  <si>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</si>
  <si>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</si>
  <si>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</si>
  <si>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</si>
  <si>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</si>
  <si>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</si>
  <si>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</si>
  <si>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</si>
  <si>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</si>
  <si>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</si>
  <si>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</si>
  <si>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</si>
  <si>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</si>
  <si>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</si>
  <si>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</si>
  <si>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</si>
  <si>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</si>
  <si>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</si>
  <si>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</si>
  <si>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</si>
  <si>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</si>
  <si>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</si>
  <si>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</si>
  <si>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</si>
  <si>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</si>
  <si>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</si>
  <si>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</si>
  <si>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</si>
  <si>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</si>
  <si>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</si>
  <si>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</si>
  <si>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</si>
  <si>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</si>
  <si>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</si>
  <si>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</si>
  <si>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</si>
  <si>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</si>
  <si>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</si>
  <si>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</si>
  <si>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</si>
  <si>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</si>
  <si>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</si>
  <si>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</si>
  <si>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</si>
  <si>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</si>
  <si>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</si>
  <si>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</si>
  <si>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</si>
  <si>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</si>
  <si>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</si>
  <si>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</si>
  <si>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</si>
  <si>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</si>
  <si>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</si>
  <si>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</si>
  <si>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</si>
  <si>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</si>
  <si>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</si>
  <si>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</si>
  <si>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</si>
  <si>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</si>
  <si>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</si>
  <si>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</si>
  <si>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</si>
  <si>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</si>
  <si>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</si>
  <si>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</si>
  <si>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</si>
  <si>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</si>
  <si>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</si>
  <si>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</si>
  <si>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</si>
  <si>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</si>
  <si>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</si>
  <si>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</si>
  <si>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</si>
  <si>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</si>
  <si>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</si>
  <si>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</si>
  <si>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</si>
  <si>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</si>
  <si>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</si>
  <si>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</si>
  <si>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</si>
  <si>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</si>
  <si>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</si>
  <si>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</si>
  <si>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</si>
  <si>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</si>
  <si>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</si>
  <si>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</si>
  <si>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</si>
  <si>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</si>
  <si>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</si>
  <si>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</si>
  <si>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</si>
  <si>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</si>
  <si>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</si>
  <si>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</si>
  <si>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</si>
  <si>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</si>
  <si>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</si>
  <si>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</si>
  <si>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</si>
  <si>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</si>
  <si>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</si>
  <si>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</si>
  <si>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</si>
  <si>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</si>
  <si>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</si>
  <si>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</si>
  <si>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</si>
  <si>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</si>
  <si>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</si>
  <si>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</si>
  <si>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</si>
  <si>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</si>
  <si>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</si>
  <si>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</si>
  <si>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</si>
  <si>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</si>
  <si>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</si>
  <si>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</si>
  <si>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</si>
  <si>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</si>
  <si>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</si>
  <si>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</si>
  <si>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</si>
  <si>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</si>
  <si>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</si>
  <si>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</si>
  <si>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</si>
  <si>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</si>
  <si>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</si>
  <si>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</si>
  <si>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</si>
  <si>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</si>
  <si>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</si>
  <si>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</si>
  <si>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</si>
  <si>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</si>
  <si>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</si>
  <si>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</si>
  <si>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</si>
  <si>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</si>
  <si>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</si>
  <si>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</si>
  <si>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</si>
  <si>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</si>
  <si>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</si>
  <si>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</si>
  <si>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</si>
  <si>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</si>
  <si>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</si>
  <si>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</si>
  <si>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</si>
  <si>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</si>
  <si>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</si>
  <si>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</si>
  <si>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</si>
  <si>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</si>
  <si>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</si>
  <si>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</si>
  <si>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</si>
  <si>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</si>
  <si>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</si>
  <si>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</si>
  <si>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</si>
  <si>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</si>
  <si>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</si>
  <si>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</si>
  <si>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</si>
  <si>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</si>
  <si>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</si>
  <si>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</si>
  <si>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</si>
  <si>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</si>
  <si>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</si>
  <si>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</si>
  <si>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</si>
  <si>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</si>
  <si>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</si>
  <si>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</si>
  <si>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</si>
  <si>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</si>
  <si>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</si>
  <si>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</si>
  <si>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</si>
  <si>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</si>
  <si>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</si>
  <si>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</si>
  <si>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</si>
  <si>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</si>
  <si>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</si>
  <si>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</si>
  <si>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</si>
  <si>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</si>
  <si>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</si>
  <si>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</si>
  <si>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</si>
  <si>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</si>
  <si>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</si>
  <si>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</si>
  <si>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</si>
  <si>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</si>
  <si>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</si>
  <si>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</si>
  <si>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</si>
  <si>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</si>
  <si>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</si>
  <si>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</si>
  <si>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</si>
  <si>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</si>
  <si>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</si>
  <si>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</si>
  <si>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</si>
  <si>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</si>
  <si>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</si>
  <si>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</si>
  <si>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</si>
  <si>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</si>
  <si>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</si>
  <si>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</si>
  <si>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</si>
  <si>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</si>
  <si>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</si>
  <si>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</si>
  <si>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</si>
  <si>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</si>
  <si>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</si>
  <si>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</si>
  <si>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</si>
  <si>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</si>
  <si>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</si>
  <si>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</si>
  <si>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</si>
  <si>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</si>
  <si>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</si>
  <si>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</si>
  <si>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</si>
  <si>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</si>
  <si>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</si>
  <si>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</si>
  <si>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</si>
  <si>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</si>
  <si>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</si>
  <si>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</si>
  <si>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</si>
  <si>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</si>
  <si>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</si>
  <si>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</si>
  <si>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</si>
  <si>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</si>
  <si>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</si>
  <si>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</si>
  <si>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</si>
  <si>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</si>
  <si>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</si>
  <si>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</si>
  <si>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</si>
  <si>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</si>
  <si>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</si>
  <si>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</si>
  <si>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</si>
  <si>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</si>
  <si>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</si>
  <si>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</si>
  <si>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</si>
  <si>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</si>
  <si>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</si>
  <si>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</si>
  <si>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</si>
  <si>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</si>
  <si>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</si>
  <si>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</si>
  <si>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</si>
  <si>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</si>
  <si>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</si>
  <si>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</si>
  <si>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</si>
  <si>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</si>
  <si>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</si>
  <si>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</si>
  <si>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</si>
  <si>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</si>
  <si>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</si>
  <si>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</si>
  <si>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</si>
  <si>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</si>
  <si>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</si>
  <si>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</si>
  <si>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</si>
  <si>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</si>
  <si>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</si>
  <si>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</si>
  <si>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</si>
  <si>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</si>
  <si>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</si>
  <si>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</si>
  <si>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</si>
  <si>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</si>
  <si>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</si>
  <si>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</si>
  <si>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</si>
  <si>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</si>
  <si>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</si>
  <si>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</si>
  <si>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</si>
  <si>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</si>
  <si>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</si>
  <si>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</si>
  <si>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</si>
  <si>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</si>
  <si>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</si>
  <si>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</si>
  <si>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</si>
  <si>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</si>
  <si>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</si>
  <si>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</si>
  <si>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</si>
  <si>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</si>
  <si>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</si>
  <si>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</si>
  <si>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</si>
  <si>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</si>
  <si>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</si>
  <si>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</si>
  <si>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</si>
  <si>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</si>
  <si>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</si>
  <si>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</si>
  <si>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</si>
  <si>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</si>
  <si>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</si>
  <si>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</si>
  <si>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</si>
  <si>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</si>
  <si>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</si>
  <si>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</si>
  <si>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</si>
  <si>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</si>
  <si>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</si>
  <si>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</si>
  <si>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</si>
  <si>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</si>
  <si>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</si>
  <si>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</si>
  <si>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</si>
  <si>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</si>
  <si>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</si>
  <si>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</si>
  <si>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</si>
  <si>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</si>
  <si>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</si>
  <si>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</si>
  <si>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</si>
  <si>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</si>
  <si>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</si>
  <si>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</si>
  <si>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</si>
  <si>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</si>
  <si>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</si>
  <si>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</si>
  <si>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</si>
  <si>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</si>
  <si>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</si>
  <si>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</si>
  <si>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</si>
  <si>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</si>
  <si>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</si>
  <si>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</si>
  <si>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</si>
  <si>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</si>
  <si>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</si>
  <si>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</si>
  <si>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</si>
  <si>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</si>
  <si>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</si>
  <si>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</si>
  <si>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</si>
  <si>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</si>
  <si>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</si>
  <si>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</si>
  <si>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</si>
  <si>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</si>
  <si>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</si>
  <si>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</si>
  <si>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</si>
  <si>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</si>
  <si>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</si>
  <si>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</si>
  <si>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</si>
  <si>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</si>
  <si>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</si>
  <si>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</si>
  <si>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</si>
  <si>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</si>
  <si>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</si>
  <si>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</si>
  <si>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</si>
  <si>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</si>
  <si>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</si>
  <si>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</si>
  <si>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</si>
  <si>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</si>
  <si>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</si>
  <si>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</si>
  <si>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</si>
  <si>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</si>
  <si>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</si>
  <si>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</si>
  <si>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</si>
  <si>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</si>
  <si>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</si>
  <si>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</si>
  <si>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</si>
  <si>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</si>
  <si>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</si>
  <si>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</si>
  <si>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</si>
  <si>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</si>
  <si>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</si>
  <si>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</si>
  <si>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</si>
  <si>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</si>
  <si>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</si>
  <si>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</si>
  <si>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</si>
  <si>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</si>
  <si>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</si>
  <si>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</si>
  <si>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</si>
  <si>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</si>
  <si>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</si>
  <si>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</si>
  <si>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</si>
  <si>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</si>
  <si>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</si>
  <si>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</si>
  <si>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</si>
  <si>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</si>
  <si>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</si>
  <si>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</si>
  <si>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</si>
  <si>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</si>
  <si>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</si>
  <si>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</si>
  <si>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</si>
  <si>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</si>
  <si>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</si>
  <si>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</si>
  <si>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</si>
  <si>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</si>
  <si>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</si>
  <si>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</si>
  <si>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</si>
  <si>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</si>
  <si>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</si>
  <si>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</si>
  <si>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</si>
  <si>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</si>
  <si>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</si>
  <si>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</si>
  <si>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</si>
  <si>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</si>
  <si>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</si>
  <si>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</si>
  <si>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</si>
  <si>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</si>
  <si>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</si>
  <si>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</si>
  <si>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</si>
  <si>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</si>
  <si>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</si>
  <si>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</si>
  <si>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</si>
  <si>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</si>
  <si>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</si>
  <si>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</si>
  <si>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</si>
  <si>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</si>
  <si>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</si>
  <si>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</si>
  <si>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</si>
  <si>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</si>
  <si>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</si>
  <si>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</si>
  <si>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</si>
  <si>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</si>
  <si>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</si>
  <si>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</si>
  <si>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</si>
  <si>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</si>
  <si>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</si>
  <si>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</si>
  <si>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</si>
  <si>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</si>
  <si>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</si>
  <si>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</si>
  <si>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</si>
  <si>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</si>
  <si>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</si>
  <si>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</si>
  <si>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</si>
  <si>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</si>
  <si>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</si>
  <si>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</si>
  <si>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</si>
  <si>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</si>
  <si>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</si>
  <si>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</si>
  <si>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</si>
  <si>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</si>
  <si>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</si>
  <si>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</si>
  <si>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</si>
  <si>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</si>
  <si>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</si>
  <si>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</si>
  <si>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</si>
  <si>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</si>
  <si>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</si>
  <si>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</si>
  <si>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</si>
  <si>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</si>
  <si>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</si>
  <si>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</si>
  <si>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</si>
  <si>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</si>
  <si>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</si>
  <si>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</si>
  <si>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</si>
  <si>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</si>
  <si>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</si>
  <si>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</si>
  <si>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</si>
  <si>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</si>
  <si>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</si>
  <si>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</si>
  <si>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</si>
  <si>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</si>
  <si>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</si>
  <si>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</si>
  <si>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</si>
  <si>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</si>
  <si>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</si>
  <si>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</si>
  <si>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</si>
  <si>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</si>
  <si>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</si>
  <si>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</si>
  <si>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</si>
  <si>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</si>
  <si>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</si>
  <si>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</si>
  <si>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</si>
  <si>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</si>
  <si>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</si>
  <si>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</si>
  <si>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</si>
  <si>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</si>
  <si>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</si>
  <si>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</si>
  <si>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</si>
  <si>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</si>
  <si>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</si>
  <si>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</si>
  <si>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</si>
  <si>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</si>
  <si>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</si>
  <si>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</si>
  <si>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</si>
  <si>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</si>
  <si>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</si>
  <si>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</si>
  <si>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</si>
  <si>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</si>
  <si>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</si>
  <si>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</si>
  <si>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</si>
  <si>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</si>
  <si>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</si>
  <si>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</si>
  <si>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</si>
  <si>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</si>
  <si>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</si>
  <si>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</si>
  <si>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</si>
  <si>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</si>
  <si>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</si>
  <si>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</si>
  <si>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</si>
  <si>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</si>
  <si>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</si>
  <si>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</si>
  <si>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</si>
  <si>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</si>
  <si>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</si>
  <si>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</si>
  <si>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</si>
  <si>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</si>
  <si>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</si>
  <si>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</si>
  <si>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</si>
  <si>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</si>
  <si>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</si>
  <si>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</si>
  <si>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</si>
  <si>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</si>
  <si>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</si>
  <si>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</si>
  <si>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</si>
  <si>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</si>
  <si>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</si>
  <si>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</si>
  <si>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</si>
  <si>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</si>
  <si>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</si>
  <si>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</si>
  <si>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</si>
  <si>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</si>
  <si>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</si>
  <si>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</si>
  <si>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</si>
  <si>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</si>
  <si>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</si>
  <si>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</si>
  <si>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</si>
  <si>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</si>
  <si>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</si>
  <si>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</si>
  <si>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</si>
  <si>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</si>
  <si>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</si>
  <si>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</si>
  <si>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</si>
  <si>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</si>
  <si>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</si>
  <si>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</si>
  <si>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</si>
  <si>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</si>
  <si>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</si>
  <si>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</si>
  <si>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</si>
  <si>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</si>
  <si>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</si>
  <si>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</si>
  <si>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</si>
  <si>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</si>
  <si>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</si>
  <si>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</si>
  <si>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</si>
  <si>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</si>
  <si>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</si>
  <si>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</si>
  <si>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</si>
  <si>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</si>
  <si>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</si>
  <si>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</si>
  <si>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</si>
  <si>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</si>
  <si>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</si>
  <si>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</si>
  <si>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</si>
  <si>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</si>
  <si>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</si>
  <si>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</si>
  <si>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</si>
  <si>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</si>
  <si>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</si>
  <si>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</si>
  <si>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</si>
  <si>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</si>
  <si>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</si>
  <si>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</si>
  <si>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</si>
  <si>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</si>
  <si>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</si>
  <si>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</si>
  <si>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</si>
  <si>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</si>
  <si>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</si>
  <si>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</si>
  <si>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</si>
  <si>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</si>
  <si>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</si>
  <si>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</si>
  <si>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</si>
  <si>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</si>
  <si>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</si>
  <si>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</si>
  <si>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</si>
  <si>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</si>
  <si>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</si>
  <si>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</si>
  <si>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</si>
  <si>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</si>
  <si>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</si>
  <si>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</si>
  <si>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</si>
  <si>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</si>
  <si>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</si>
  <si>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</si>
  <si>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</si>
  <si>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</si>
  <si>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</si>
  <si>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</si>
  <si>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</si>
  <si>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</si>
  <si>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</si>
  <si>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</si>
  <si>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</si>
  <si>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</si>
  <si>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</si>
  <si>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</si>
  <si>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</si>
  <si>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</si>
  <si>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</si>
  <si>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</si>
  <si>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</si>
  <si>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</si>
  <si>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</si>
  <si>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</si>
  <si>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</si>
  <si>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</si>
  <si>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</si>
  <si>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</si>
  <si>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</si>
  <si>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</si>
  <si>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</si>
  <si>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</si>
  <si>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</si>
  <si>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</si>
  <si>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</si>
  <si>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</si>
  <si>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</si>
  <si>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</si>
  <si>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</si>
  <si>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</si>
  <si>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</si>
  <si>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</si>
  <si>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</si>
  <si>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</si>
  <si>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</si>
  <si>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</si>
  <si>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</si>
  <si>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</si>
  <si>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</si>
  <si>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</si>
  <si>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</si>
  <si>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</si>
  <si>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</si>
  <si>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</si>
  <si>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</si>
  <si>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</si>
  <si>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</si>
  <si>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</si>
  <si>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</si>
  <si>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</si>
  <si>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</si>
  <si>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</si>
  <si>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</si>
  <si>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</si>
  <si>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</si>
  <si>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</si>
  <si>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</si>
  <si>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</si>
  <si>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</si>
  <si>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</si>
  <si>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</si>
  <si>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</si>
  <si>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</si>
  <si>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</si>
  <si>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</si>
  <si>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</si>
  <si>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</si>
  <si>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</si>
  <si>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</si>
  <si>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</si>
  <si>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</si>
  <si>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</si>
  <si>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</si>
  <si>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</si>
  <si>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</si>
  <si>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</si>
  <si>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</si>
  <si>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</si>
  <si>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</si>
  <si>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</si>
  <si>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</si>
  <si>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</si>
  <si>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</si>
  <si>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</si>
  <si>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</si>
  <si>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</si>
  <si>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</si>
  <si>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</si>
  <si>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</si>
  <si>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</si>
  <si>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</si>
  <si>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</si>
  <si>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</si>
  <si>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</si>
  <si>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</si>
  <si>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</si>
  <si>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</si>
  <si>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</si>
  <si>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</si>
  <si>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</si>
  <si>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</si>
  <si>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</si>
  <si>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</si>
  <si>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</si>
  <si>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</si>
  <si>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</si>
  <si>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</si>
  <si>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</si>
  <si>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</si>
  <si>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</si>
  <si>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</si>
  <si>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</si>
  <si>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</si>
  <si>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</si>
  <si>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</si>
  <si>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</si>
  <si>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</si>
  <si>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</si>
  <si>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</si>
  <si>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</si>
  <si>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</si>
  <si>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</si>
  <si>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</si>
  <si>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</si>
  <si>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</si>
  <si>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</si>
  <si>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</si>
  <si>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</si>
  <si>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</si>
  <si>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</si>
  <si>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</si>
  <si>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</si>
  <si>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</si>
  <si>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</si>
  <si>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</si>
  <si>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</si>
  <si>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</si>
  <si>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</si>
  <si>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</si>
  <si>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</si>
  <si>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</si>
  <si>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</si>
  <si>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</si>
  <si>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</si>
  <si>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</si>
  <si>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</si>
  <si>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</si>
  <si>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</si>
  <si>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</si>
  <si>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</si>
  <si>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</si>
  <si>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</si>
  <si>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</si>
  <si>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</si>
  <si>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</si>
  <si>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</si>
  <si>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</si>
  <si>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</si>
  <si>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</si>
  <si>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</si>
  <si>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</si>
  <si>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</si>
  <si>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</si>
  <si>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</si>
  <si>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</si>
  <si>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</si>
  <si>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</si>
  <si>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</si>
  <si>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</si>
  <si>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</si>
  <si>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</si>
  <si>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</si>
  <si>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</si>
  <si>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</si>
  <si>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</si>
  <si>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</si>
  <si>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</si>
  <si>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</si>
  <si>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</si>
  <si>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</si>
  <si>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</si>
  <si>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</si>
  <si>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</si>
  <si>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</si>
  <si>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</si>
  <si>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</si>
  <si>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</si>
  <si>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</si>
  <si>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</si>
  <si>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</si>
  <si>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</si>
  <si>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</si>
  <si>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</si>
  <si>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</si>
  <si>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</si>
  <si>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</si>
  <si>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</si>
  <si>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</si>
  <si>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</si>
  <si>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</si>
  <si>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</si>
  <si>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</si>
  <si>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</si>
  <si>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</si>
  <si>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</si>
  <si>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</si>
  <si>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</si>
  <si>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</si>
  <si>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</si>
  <si>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</si>
  <si>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</si>
  <si>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</si>
  <si>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</si>
  <si>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</si>
  <si>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</si>
  <si>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</si>
  <si>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</si>
  <si>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</si>
  <si>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</si>
  <si>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</si>
  <si>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</si>
  <si>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</si>
  <si>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</si>
  <si>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</si>
  <si>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</si>
  <si>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</si>
  <si>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</si>
  <si>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</si>
  <si>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</si>
  <si>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</si>
  <si>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</si>
  <si>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</si>
  <si>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</si>
  <si>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</si>
  <si>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</si>
  <si>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</si>
  <si>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</si>
  <si>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</si>
  <si>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</si>
  <si>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</si>
  <si>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</si>
  <si>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</si>
  <si>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</si>
  <si>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</si>
  <si>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</si>
  <si>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</si>
  <si>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</si>
  <si>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</si>
  <si>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</si>
  <si>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</si>
  <si>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</si>
  <si>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</si>
  <si>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</si>
  <si>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</si>
  <si>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</si>
  <si>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</si>
  <si>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</si>
  <si>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</si>
  <si>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</si>
  <si>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</si>
  <si>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</si>
  <si>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</si>
  <si>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</si>
  <si>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</si>
  <si>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</si>
  <si>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</si>
  <si>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</si>
  <si>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</si>
  <si>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</si>
  <si>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</si>
  <si>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</si>
  <si>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</si>
  <si>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</si>
  <si>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</si>
  <si>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</si>
  <si>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</si>
  <si>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</si>
  <si>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</si>
  <si>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</si>
  <si>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</si>
  <si>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</si>
  <si>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</si>
  <si>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</si>
  <si>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</si>
  <si>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</si>
  <si>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</si>
  <si>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</si>
  <si>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</si>
  <si>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</si>
  <si>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</si>
  <si>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</si>
  <si>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</si>
  <si>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</si>
  <si>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</si>
  <si>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</si>
  <si>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</si>
  <si>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</si>
  <si>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</si>
  <si>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</si>
  <si>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</si>
  <si>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</si>
  <si>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</si>
  <si>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</si>
  <si>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</si>
  <si>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</si>
  <si>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</si>
  <si>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</si>
  <si>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</si>
  <si>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</si>
  <si>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</si>
  <si>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</si>
  <si>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</si>
  <si>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</si>
  <si>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</si>
  <si>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</si>
  <si>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</si>
  <si>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</si>
  <si>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</si>
  <si>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</si>
  <si>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</si>
  <si>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</si>
  <si>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</si>
  <si>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</si>
  <si>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</si>
  <si>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</si>
  <si>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</si>
  <si>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</si>
  <si>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</si>
  <si>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</si>
  <si>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</si>
  <si>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</si>
  <si>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</si>
  <si>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</si>
  <si>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</si>
  <si>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</si>
  <si>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</si>
  <si>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</si>
  <si>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</si>
  <si>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</si>
  <si>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</si>
  <si>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</si>
  <si>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</si>
  <si>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</si>
  <si>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</si>
  <si>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</si>
  <si>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</si>
  <si>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</si>
  <si>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</si>
  <si>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</si>
  <si>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</si>
  <si>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</si>
  <si>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</si>
  <si>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</si>
  <si>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</si>
  <si>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</si>
  <si>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</si>
  <si>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</si>
  <si>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</si>
  <si>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</si>
  <si>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</si>
  <si>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</si>
  <si>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</si>
  <si>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</si>
  <si>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</si>
  <si>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</si>
  <si>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</si>
  <si>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</si>
  <si>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</si>
  <si>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</si>
  <si>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</si>
  <si>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</si>
  <si>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</si>
  <si>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</si>
  <si>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</si>
  <si>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</si>
  <si>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</si>
  <si>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</si>
  <si>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</si>
  <si>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</si>
  <si>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</si>
  <si>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</si>
  <si>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</si>
  <si>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</si>
  <si>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</si>
  <si>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</si>
  <si>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</si>
  <si>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</si>
  <si>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</si>
  <si>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</si>
  <si>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</si>
  <si>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</si>
  <si>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</si>
  <si>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</si>
  <si>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</si>
  <si>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</si>
  <si>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</si>
  <si>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</si>
  <si>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</si>
  <si>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</si>
  <si>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</si>
  <si>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</si>
  <si>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</si>
  <si>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</si>
  <si>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</si>
  <si>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</si>
  <si>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</si>
  <si>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</si>
  <si>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</si>
  <si>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</si>
  <si>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</si>
  <si>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</si>
  <si>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</si>
  <si>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</si>
  <si>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</si>
  <si>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</si>
  <si>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</si>
  <si>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</si>
  <si>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</si>
  <si>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</si>
  <si>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</si>
  <si>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</si>
  <si>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</si>
  <si>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</si>
  <si>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</si>
  <si>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</si>
  <si>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</si>
  <si>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</si>
  <si>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</si>
  <si>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</si>
  <si>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</si>
  <si>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</si>
  <si>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</si>
  <si>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</si>
  <si>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</si>
  <si>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</si>
  <si>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</si>
  <si>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</si>
  <si>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</si>
  <si>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</si>
  <si>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</si>
  <si>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</si>
  <si>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</si>
  <si>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</si>
  <si>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</si>
  <si>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</si>
  <si>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</si>
  <si>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</si>
  <si>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</si>
  <si>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</si>
  <si>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</si>
  <si>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</si>
  <si>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</si>
  <si>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</si>
  <si>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</si>
  <si>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</si>
  <si>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</si>
  <si>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</si>
  <si>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</si>
  <si>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</si>
  <si>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</si>
  <si>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</si>
  <si>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</si>
  <si>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</si>
  <si>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</si>
  <si>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</si>
  <si>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</si>
  <si>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</si>
  <si>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</si>
  <si>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</si>
  <si>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</si>
  <si>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</si>
  <si>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</si>
  <si>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</si>
  <si>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</si>
  <si>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</si>
  <si>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</si>
  <si>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</si>
  <si>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</si>
  <si>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</si>
  <si>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</si>
  <si>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</si>
  <si>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</si>
  <si>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</si>
  <si>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</si>
  <si>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</si>
  <si>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</si>
  <si>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</si>
  <si>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</si>
  <si>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</si>
  <si>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</si>
  <si>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</si>
  <si>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</si>
  <si>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</si>
  <si>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</si>
  <si>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</si>
  <si>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</si>
  <si>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</si>
  <si>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</si>
  <si>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</si>
  <si>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</si>
  <si>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</si>
  <si>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</si>
  <si>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</si>
  <si>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</si>
  <si>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</si>
  <si>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</si>
  <si>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</si>
  <si>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</si>
  <si>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</si>
  <si>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</si>
  <si>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</si>
  <si>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</si>
  <si>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</si>
  <si>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</si>
  <si>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</si>
  <si>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</si>
  <si>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</si>
  <si>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</si>
  <si>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</si>
  <si>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</si>
  <si>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</si>
  <si>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</si>
  <si>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</si>
  <si>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</si>
  <si>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</si>
  <si>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</si>
  <si>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</si>
  <si>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</si>
  <si>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</si>
  <si>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</si>
  <si>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</si>
  <si>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</si>
  <si>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</si>
  <si>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</si>
  <si>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</si>
  <si>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</si>
  <si>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</si>
  <si>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</si>
  <si>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</si>
  <si>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</si>
  <si>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</si>
  <si>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</si>
  <si>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</si>
  <si>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</si>
  <si>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</si>
  <si>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</si>
  <si>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</si>
  <si>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</si>
  <si>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</si>
  <si>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</si>
  <si>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</si>
  <si>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</si>
  <si>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</si>
  <si>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</si>
  <si>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</si>
  <si>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</si>
  <si>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</si>
  <si>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</si>
  <si>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</si>
  <si>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</si>
  <si>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</si>
  <si>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</si>
  <si>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</si>
  <si>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</si>
  <si>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</si>
  <si>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</si>
  <si>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</si>
  <si>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</si>
  <si>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</si>
  <si>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</si>
  <si>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</si>
  <si>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</si>
  <si>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</si>
  <si>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</si>
  <si>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</si>
  <si>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</si>
  <si>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</si>
  <si>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</si>
  <si>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</si>
  <si>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</si>
  <si>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</si>
  <si>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</si>
  <si>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</si>
  <si>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</si>
  <si>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</si>
  <si>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</si>
  <si>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</si>
  <si>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</si>
  <si>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</si>
  <si>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</si>
  <si>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</si>
  <si>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</si>
  <si>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</si>
  <si>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</si>
  <si>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</si>
  <si>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</si>
  <si>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</si>
  <si>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</si>
  <si>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</si>
  <si>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</si>
  <si>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</si>
  <si>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</si>
  <si>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</si>
  <si>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</si>
  <si>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</si>
  <si>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</si>
  <si>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</si>
  <si>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</si>
  <si>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</si>
  <si>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</si>
  <si>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</si>
  <si>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</si>
  <si>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</si>
  <si>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</si>
  <si>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</si>
  <si>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</si>
  <si>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</si>
  <si>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</si>
  <si>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</si>
  <si>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</si>
  <si>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</si>
  <si>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</si>
  <si>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</si>
  <si>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</si>
  <si>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</si>
  <si>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</si>
  <si>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</si>
  <si>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</si>
  <si>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</si>
  <si>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</si>
  <si>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</si>
  <si>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</si>
  <si>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</si>
  <si>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</si>
  <si>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</si>
  <si>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</si>
  <si>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</si>
  <si>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</si>
  <si>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</si>
  <si>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</si>
  <si>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</si>
  <si>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</si>
  <si>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</si>
  <si>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</si>
  <si>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</si>
  <si>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</si>
  <si>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</si>
  <si>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</si>
  <si>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</si>
  <si>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</si>
  <si>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</si>
  <si>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</si>
  <si>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</si>
  <si>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</si>
  <si>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</si>
  <si>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</si>
  <si>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</si>
  <si>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</si>
  <si>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</si>
  <si>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</si>
  <si>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</si>
  <si>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</si>
  <si>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</si>
  <si>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</si>
  <si>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</si>
  <si>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</si>
  <si>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</si>
  <si>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</si>
  <si>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</si>
  <si>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</si>
  <si>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</si>
  <si>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</si>
  <si>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</si>
  <si>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</si>
  <si>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</si>
  <si>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</si>
  <si>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</si>
  <si>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</si>
  <si>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</si>
  <si>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</si>
  <si>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</si>
  <si>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</si>
  <si>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</si>
  <si>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</si>
  <si>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</si>
  <si>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</si>
  <si>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</si>
  <si>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</si>
  <si>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</si>
  <si>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</si>
  <si>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</si>
  <si>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</si>
  <si>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</si>
  <si>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</si>
  <si>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</si>
  <si>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</si>
  <si>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</si>
  <si>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</si>
  <si>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</si>
  <si>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</si>
  <si>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</si>
  <si>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</si>
  <si>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</si>
  <si>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</si>
  <si>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</si>
  <si>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</si>
  <si>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</si>
  <si>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</si>
  <si>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</si>
  <si>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</si>
  <si>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</si>
  <si>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</si>
  <si>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</si>
  <si>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</si>
  <si>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</si>
  <si>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</si>
  <si>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</si>
  <si>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</si>
  <si>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</si>
  <si>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</si>
  <si>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</si>
  <si>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</si>
  <si>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</si>
  <si>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</si>
  <si>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</si>
  <si>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</si>
  <si>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</si>
  <si>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</si>
  <si>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</si>
  <si>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</si>
  <si>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</si>
  <si>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</si>
  <si>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</si>
  <si>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</si>
  <si>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</si>
  <si>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</si>
  <si>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</si>
  <si>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</si>
  <si>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</si>
  <si>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</si>
  <si>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</si>
  <si>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</si>
  <si>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</si>
  <si>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</si>
  <si>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</si>
  <si>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</si>
  <si>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</si>
  <si>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</si>
  <si>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</si>
  <si>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</si>
  <si>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</si>
  <si>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</si>
  <si>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</si>
  <si>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</si>
  <si>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</si>
  <si>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</si>
  <si>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</si>
  <si>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</si>
  <si>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</si>
  <si>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</si>
  <si>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</si>
  <si>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</si>
  <si>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</si>
  <si>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</si>
  <si>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</si>
  <si>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</si>
  <si>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</si>
  <si>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</si>
  <si>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</si>
  <si>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</si>
  <si>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</si>
  <si>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</si>
  <si>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</si>
  <si>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</si>
  <si>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</si>
  <si>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</si>
  <si>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</si>
  <si>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</si>
  <si>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</si>
  <si>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</si>
  <si>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</si>
  <si>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</si>
  <si>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</si>
  <si>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</si>
  <si>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</si>
  <si>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</si>
  <si>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</si>
  <si>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</si>
  <si>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</si>
  <si>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</si>
  <si>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</si>
  <si>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</si>
  <si>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</si>
  <si>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</si>
  <si>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</si>
  <si>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</si>
  <si>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</si>
  <si>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</si>
  <si>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</si>
  <si>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</si>
  <si>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</si>
  <si>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</si>
  <si>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</si>
  <si>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</si>
  <si>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</si>
  <si>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</si>
  <si>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</si>
  <si>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</si>
  <si>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</si>
  <si>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</si>
  <si>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</si>
  <si>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</si>
  <si>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</si>
  <si>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</si>
  <si>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</si>
  <si>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</si>
  <si>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</si>
  <si>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</si>
  <si>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</si>
  <si>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</si>
  <si>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</si>
  <si>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</si>
  <si>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</si>
  <si>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</si>
  <si>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</si>
  <si>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</si>
  <si>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</si>
  <si>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</si>
  <si>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</si>
  <si>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</si>
  <si>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</si>
  <si>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</si>
  <si>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</si>
  <si>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</si>
  <si>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</si>
  <si>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</si>
  <si>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</si>
  <si>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</si>
  <si>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</si>
  <si>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</si>
  <si>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</si>
  <si>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</si>
  <si>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</si>
  <si>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</si>
  <si>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</si>
  <si>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</si>
  <si>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</si>
  <si>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</si>
  <si>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</si>
  <si>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</si>
  <si>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</si>
  <si>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</si>
  <si>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</si>
  <si>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</si>
  <si>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</si>
  <si>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</si>
  <si>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</si>
  <si>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</si>
  <si>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</si>
  <si>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</si>
  <si>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</si>
  <si>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</si>
  <si>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</si>
  <si>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</si>
  <si>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</si>
  <si>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</si>
  <si>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</si>
  <si>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</si>
  <si>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</si>
  <si>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</si>
  <si>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</si>
  <si>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</si>
  <si>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</si>
  <si>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</si>
  <si>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</si>
  <si>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</si>
  <si>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</si>
  <si>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</si>
  <si>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</si>
  <si>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</si>
  <si>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</si>
  <si>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</si>
  <si>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</si>
  <si>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</si>
  <si>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</si>
  <si>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</si>
  <si>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</si>
  <si>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</si>
  <si>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</si>
  <si>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</si>
  <si>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</si>
  <si>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</si>
  <si>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</si>
  <si>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</si>
  <si>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</si>
  <si>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</si>
  <si>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</si>
  <si>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</si>
  <si>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</si>
  <si>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</si>
  <si>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</si>
  <si>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</si>
  <si>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</si>
  <si>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</si>
  <si>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</si>
  <si>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</si>
  <si>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</si>
  <si>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</si>
  <si>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</si>
  <si>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</si>
  <si>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</si>
  <si>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</si>
  <si>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</si>
  <si>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</si>
  <si>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</si>
  <si>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</si>
  <si>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</si>
  <si>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</si>
  <si>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</si>
  <si>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</si>
  <si>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</si>
  <si>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</si>
  <si>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</si>
  <si>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</si>
  <si>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</si>
  <si>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</si>
  <si>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</si>
  <si>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</si>
  <si>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</si>
  <si>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</si>
  <si>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</si>
  <si>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</si>
  <si>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</si>
  <si>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</si>
  <si>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</si>
  <si>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</si>
  <si>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</si>
  <si>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</si>
  <si>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</si>
  <si>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</si>
  <si>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</si>
  <si>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</si>
  <si>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</si>
  <si>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</si>
  <si>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</si>
  <si>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</si>
  <si>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</si>
  <si>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</si>
  <si>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</si>
  <si>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</si>
  <si>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</si>
  <si>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</si>
  <si>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</si>
  <si>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</si>
  <si>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</si>
  <si>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</si>
  <si>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</si>
  <si>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</si>
  <si>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</si>
  <si>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</si>
  <si>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</si>
  <si>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</si>
  <si>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</si>
  <si>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</si>
  <si>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</si>
  <si>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</si>
  <si>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</si>
  <si>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</si>
  <si>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</si>
  <si>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</si>
  <si>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</si>
  <si>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</si>
  <si>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</si>
  <si>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</si>
  <si>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</si>
  <si>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</si>
  <si>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</si>
  <si>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</si>
  <si>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</si>
  <si>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</si>
  <si>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</si>
  <si>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</si>
  <si>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</si>
  <si>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</si>
  <si>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</si>
  <si>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</si>
  <si>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</si>
  <si>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</si>
  <si>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</si>
  <si>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</si>
  <si>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</si>
  <si>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</si>
  <si>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</si>
  <si>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</si>
  <si>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</si>
  <si>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</si>
  <si>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</si>
  <si>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</si>
  <si>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</si>
  <si>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</si>
  <si>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</si>
  <si>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</si>
  <si>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</si>
  <si>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</si>
  <si>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</si>
  <si>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</si>
  <si>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</si>
  <si>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</si>
  <si>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</si>
  <si>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</si>
  <si>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</si>
  <si>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</si>
  <si>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</si>
  <si>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</si>
  <si>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</si>
  <si>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</si>
  <si>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</si>
  <si>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</si>
  <si>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</si>
  <si>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</si>
  <si>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</si>
  <si>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</si>
  <si>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</si>
  <si>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</si>
  <si>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</si>
  <si>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</si>
  <si>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</si>
  <si>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</si>
  <si>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</si>
  <si>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</si>
  <si>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</si>
  <si>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</si>
  <si>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</si>
  <si>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</si>
  <si>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</si>
  <si>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</si>
  <si>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</si>
  <si>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</si>
  <si>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</si>
  <si>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</si>
  <si>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</si>
  <si>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</si>
  <si>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</si>
  <si>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</si>
  <si>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</si>
  <si>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</si>
  <si>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</si>
  <si>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</si>
  <si>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</si>
  <si>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</si>
  <si>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</si>
  <si>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</si>
  <si>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</si>
  <si>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</si>
  <si>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</si>
  <si>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</si>
  <si>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</si>
  <si>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</si>
  <si>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</si>
  <si>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</si>
  <si>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</si>
  <si>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</si>
  <si>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</si>
  <si>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</si>
  <si>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</si>
  <si>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</si>
  <si>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</si>
  <si>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</si>
  <si>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</si>
  <si>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</si>
  <si>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</si>
  <si>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</si>
  <si>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</si>
  <si>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</si>
  <si>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</si>
  <si>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</si>
  <si>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</si>
  <si>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</si>
  <si>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</si>
  <si>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</si>
  <si>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</si>
  <si>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</si>
  <si>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</si>
  <si>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</si>
  <si>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</si>
  <si>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</si>
  <si>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</si>
  <si>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</si>
  <si>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</si>
  <si>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</si>
  <si>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</si>
  <si>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</si>
  <si>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</si>
  <si>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</si>
  <si>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</si>
  <si>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</si>
  <si>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</si>
  <si>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</si>
  <si>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</si>
  <si>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</si>
  <si>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</si>
  <si>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</si>
  <si>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</si>
  <si>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</si>
  <si>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</si>
  <si>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</si>
  <si>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</si>
  <si>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</si>
  <si>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</si>
  <si>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</si>
  <si>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</si>
  <si>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</si>
  <si>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</si>
  <si>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</si>
  <si>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</si>
  <si>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</si>
  <si>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</si>
  <si>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</si>
  <si>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</si>
  <si>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</si>
  <si>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</si>
  <si>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</si>
  <si>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</si>
  <si>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</si>
  <si>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</si>
  <si>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</si>
  <si>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</si>
  <si>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</si>
  <si>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</si>
  <si>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</si>
  <si>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</si>
  <si>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</si>
  <si>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</si>
  <si>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</si>
  <si>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</si>
  <si>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</si>
  <si>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</si>
  <si>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</si>
  <si>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</si>
  <si>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</si>
  <si>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</si>
  <si>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</si>
  <si>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</si>
  <si>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</si>
  <si>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</si>
  <si>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</si>
  <si>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</si>
  <si>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</si>
  <si>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</si>
  <si>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</si>
  <si>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</si>
  <si>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</si>
  <si>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</si>
  <si>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</si>
  <si>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</si>
  <si>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</si>
  <si>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</si>
  <si>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</si>
  <si>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</si>
  <si>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</si>
  <si>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</si>
  <si>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</si>
  <si>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</si>
  <si>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</si>
  <si>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</si>
  <si>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</si>
  <si>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</si>
  <si>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</si>
  <si>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</si>
  <si>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</si>
  <si>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</si>
  <si>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</si>
  <si>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</si>
  <si>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</si>
  <si>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</si>
  <si>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</si>
  <si>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</si>
  <si>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</si>
  <si>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</si>
  <si>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</si>
  <si>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</si>
  <si>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</si>
  <si>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</si>
  <si>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</si>
  <si>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</si>
  <si>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</si>
  <si>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</si>
  <si>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</si>
  <si>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</si>
  <si>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</si>
  <si>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</si>
  <si>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</si>
  <si>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</si>
  <si>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</si>
  <si>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</si>
  <si>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</si>
  <si>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</si>
  <si>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</si>
  <si>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</si>
  <si>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</si>
  <si>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</si>
  <si>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</si>
  <si>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</si>
  <si>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</si>
  <si>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</si>
  <si>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</si>
  <si>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</si>
  <si>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</si>
  <si>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</si>
  <si>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</si>
  <si>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</si>
  <si>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</si>
  <si>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</si>
  <si>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</si>
  <si>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</si>
  <si>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</si>
  <si>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</si>
  <si>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</si>
  <si>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</si>
  <si>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</si>
  <si>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</si>
  <si>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</si>
  <si>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</si>
  <si>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</si>
  <si>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</si>
  <si>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</si>
  <si>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</si>
  <si>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</si>
  <si>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</si>
  <si>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</si>
  <si>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</si>
  <si>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</si>
  <si>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</si>
  <si>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</si>
  <si>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</si>
  <si>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</si>
  <si>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</si>
  <si>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</si>
  <si>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</si>
  <si>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</si>
  <si>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</si>
  <si>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</si>
  <si>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</si>
  <si>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</si>
  <si>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</si>
  <si>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</si>
  <si>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</si>
  <si>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</si>
  <si>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</si>
  <si>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</si>
  <si>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</si>
  <si>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</si>
  <si>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</si>
  <si>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</si>
  <si>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</si>
  <si>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</si>
  <si>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</si>
  <si>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</si>
  <si>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</si>
  <si>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</si>
  <si>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</si>
  <si>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</si>
  <si>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</si>
  <si>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</si>
  <si>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</si>
  <si>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</si>
  <si>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</si>
  <si>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</si>
  <si>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</si>
  <si>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</si>
  <si>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</si>
  <si>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</si>
  <si>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</si>
  <si>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</si>
  <si>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</si>
  <si>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</si>
  <si>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</si>
  <si>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</si>
  <si>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</si>
  <si>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</si>
  <si>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</si>
  <si>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</si>
  <si>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</si>
  <si>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</si>
  <si>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</si>
  <si>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</si>
  <si>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</si>
  <si>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</si>
  <si>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</si>
  <si>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</si>
  <si>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</si>
  <si>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</si>
  <si>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</si>
  <si>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</si>
  <si>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</si>
  <si>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</si>
  <si>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</si>
  <si>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</si>
  <si>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</si>
  <si>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</si>
  <si>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</si>
  <si>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</si>
  <si>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</si>
  <si>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</si>
  <si>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</si>
  <si>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</si>
  <si>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</si>
  <si>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</si>
  <si>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</si>
  <si>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</si>
  <si>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</si>
  <si>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</si>
  <si>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</si>
  <si>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</si>
  <si>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</si>
  <si>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</si>
  <si>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</si>
  <si>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</si>
  <si>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</si>
  <si>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</si>
  <si>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</si>
  <si>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</si>
  <si>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</si>
  <si>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</si>
  <si>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</si>
  <si>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</si>
  <si>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</si>
  <si>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</si>
  <si>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</si>
  <si>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</si>
  <si>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</si>
  <si>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</si>
  <si>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</si>
  <si>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</si>
  <si>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</si>
  <si>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</si>
  <si>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</si>
  <si>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</si>
  <si>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</si>
  <si>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</si>
  <si>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</si>
  <si>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</si>
  <si>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</si>
  <si>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</si>
  <si>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</si>
  <si>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</si>
  <si>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</si>
  <si>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</si>
  <si>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</si>
  <si>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</si>
  <si>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</si>
  <si>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</si>
  <si>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</si>
  <si>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</si>
  <si>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</si>
  <si>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</si>
  <si>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</si>
  <si>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</si>
  <si>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</si>
  <si>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</si>
  <si>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</si>
  <si>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</si>
  <si>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</si>
  <si>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</si>
  <si>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</si>
  <si>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</si>
  <si>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</si>
  <si>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</si>
  <si>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</si>
  <si>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</si>
  <si>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</si>
  <si>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</si>
  <si>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</si>
  <si>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</si>
  <si>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</si>
  <si>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</si>
  <si>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</si>
  <si>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</si>
  <si>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</si>
  <si>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</si>
  <si>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</si>
  <si>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</si>
  <si>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</si>
  <si>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</si>
  <si>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</si>
  <si>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</si>
  <si>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</si>
  <si>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</si>
  <si>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</si>
  <si>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</si>
  <si>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</si>
  <si>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</si>
  <si>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</si>
  <si>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</si>
  <si>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</si>
  <si>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</si>
  <si>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</si>
  <si>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</si>
  <si>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</si>
  <si>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</si>
  <si>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</si>
  <si>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</si>
  <si>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</si>
  <si>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</si>
  <si>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</si>
  <si>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</si>
  <si>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</si>
  <si>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</si>
  <si>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</si>
  <si>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</si>
  <si>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</si>
  <si>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</si>
  <si>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</si>
  <si>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</si>
  <si>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</si>
  <si>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</si>
  <si>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</si>
  <si>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</si>
  <si>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</si>
  <si>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</si>
  <si>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</si>
  <si>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</si>
  <si>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</si>
  <si>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</si>
  <si>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</si>
  <si>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</si>
  <si>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</si>
  <si>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</si>
  <si>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</si>
  <si>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</si>
  <si>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</si>
  <si>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</si>
  <si>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</si>
  <si>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</si>
  <si>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</si>
  <si>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</si>
  <si>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</si>
  <si>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</si>
  <si>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</si>
  <si>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</si>
  <si>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</si>
  <si>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</si>
  <si>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</si>
  <si>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</si>
  <si>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</si>
  <si>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</si>
  <si>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</si>
  <si>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</si>
  <si>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</si>
  <si>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</si>
  <si>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</si>
  <si>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</si>
  <si>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</si>
  <si>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</si>
  <si>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</si>
  <si>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</si>
  <si>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</si>
  <si>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</si>
  <si>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</si>
  <si>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</si>
  <si>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</si>
  <si>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</si>
  <si>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</si>
  <si>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</si>
  <si>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</si>
  <si>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</si>
  <si>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</si>
  <si>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</si>
  <si>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</si>
  <si>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</si>
  <si>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</si>
  <si>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</si>
  <si>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</si>
  <si>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</si>
  <si>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</si>
  <si>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</si>
  <si>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</si>
  <si>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</si>
  <si>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</si>
  <si>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</si>
  <si>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</si>
  <si>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</si>
  <si>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</si>
  <si>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</si>
  <si>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</si>
  <si>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</si>
  <si>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</si>
  <si>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</si>
  <si>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</si>
  <si>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</si>
  <si>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</si>
  <si>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</si>
  <si>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</si>
  <si>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</si>
  <si>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</si>
  <si>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</si>
  <si>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</si>
  <si>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</si>
  <si>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</si>
  <si>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</si>
  <si>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</si>
  <si>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</si>
  <si>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</si>
  <si>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</si>
  <si>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</si>
  <si>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</si>
  <si>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</si>
  <si>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</si>
  <si>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</si>
  <si>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</si>
  <si>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</si>
  <si>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</si>
  <si>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</si>
  <si>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</si>
  <si>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</si>
  <si>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</si>
  <si>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</si>
  <si>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</si>
  <si>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</si>
  <si>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</si>
  <si>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</si>
  <si>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</si>
  <si>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</si>
  <si>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</si>
  <si>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</si>
  <si>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</si>
  <si>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</si>
  <si>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</si>
  <si>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</si>
  <si>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</si>
  <si>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</si>
  <si>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</si>
  <si>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</si>
  <si>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</si>
  <si>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</si>
  <si>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</si>
  <si>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</si>
  <si>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</si>
  <si>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</si>
  <si>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</si>
  <si>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</si>
  <si>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</si>
  <si>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</si>
  <si>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</si>
  <si>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</si>
  <si>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</si>
  <si>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</si>
  <si>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</si>
  <si>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</si>
  <si>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</si>
  <si>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</si>
  <si>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</si>
  <si>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</si>
  <si>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</si>
  <si>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</si>
  <si>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</si>
  <si>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</si>
  <si>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</si>
  <si>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</si>
  <si>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</si>
  <si>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</si>
  <si>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</si>
  <si>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</si>
  <si>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</si>
  <si>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</si>
  <si>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</si>
  <si>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</si>
  <si>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</si>
  <si>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</si>
  <si>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</si>
  <si>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</si>
  <si>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</si>
  <si>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</si>
  <si>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</si>
  <si>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</si>
  <si>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</si>
  <si>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</si>
  <si>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</si>
  <si>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</si>
  <si>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</si>
  <si>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</si>
  <si>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</si>
  <si>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</si>
  <si>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</si>
  <si>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</si>
  <si>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</si>
  <si>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</si>
  <si>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</si>
  <si>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</si>
  <si>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</si>
  <si>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</si>
  <si>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</si>
  <si>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</si>
  <si>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</si>
  <si>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</si>
  <si>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</si>
  <si>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</si>
  <si>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</si>
  <si>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</si>
  <si>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</si>
  <si>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</si>
  <si>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</si>
  <si>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</si>
  <si>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</si>
  <si>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</si>
  <si>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</si>
  <si>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</si>
  <si>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</si>
  <si>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</si>
  <si>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</si>
  <si>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</si>
  <si>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</si>
  <si>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</si>
  <si>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</si>
  <si>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</si>
  <si>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</si>
  <si>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</si>
  <si>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</si>
  <si>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</si>
  <si>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</si>
  <si>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</si>
  <si>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</si>
  <si>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</si>
  <si>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</si>
  <si>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</si>
  <si>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</si>
  <si>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</si>
  <si>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</si>
  <si>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</si>
  <si>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</si>
  <si>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</si>
  <si>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</si>
  <si>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</si>
  <si>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</si>
  <si>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</si>
  <si>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</si>
  <si>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</si>
  <si>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</si>
  <si>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</si>
  <si>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</si>
  <si>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</si>
  <si>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</si>
  <si>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</si>
  <si>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</si>
  <si>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</si>
  <si>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</si>
  <si>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</si>
  <si>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</si>
  <si>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</si>
  <si>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</si>
  <si>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</si>
  <si>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</si>
  <si>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</si>
  <si>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</si>
  <si>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</si>
  <si>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</si>
  <si>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</si>
  <si>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</si>
  <si>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</si>
  <si>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</si>
  <si>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</si>
  <si>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</si>
  <si>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</si>
  <si>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</si>
  <si>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</si>
  <si>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</si>
  <si>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</si>
  <si>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</si>
  <si>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</si>
  <si>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</si>
  <si>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</si>
  <si>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</si>
  <si>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</si>
  <si>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</si>
  <si>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</si>
  <si>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</si>
  <si>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</si>
  <si>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</si>
  <si>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</si>
  <si>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</si>
  <si>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</si>
  <si>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</si>
  <si>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</si>
  <si>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</si>
  <si>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</si>
  <si>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</si>
  <si>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</si>
  <si>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</si>
  <si>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</si>
  <si>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</si>
  <si>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</si>
  <si>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</si>
  <si>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</si>
  <si>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</si>
  <si>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</si>
  <si>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</si>
  <si>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</si>
  <si>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</si>
  <si>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</si>
  <si>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</si>
  <si>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</si>
  <si>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</si>
  <si>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</si>
  <si>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</si>
  <si>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</si>
  <si>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</si>
  <si>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</si>
  <si>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</si>
  <si>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</si>
  <si>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</si>
  <si>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</si>
  <si>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</si>
  <si>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</si>
  <si>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</si>
  <si>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</si>
  <si>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</si>
  <si>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</si>
  <si>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</si>
  <si>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</si>
  <si>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</si>
  <si>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</si>
  <si>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</si>
  <si>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</si>
  <si>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</si>
  <si>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</si>
  <si>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</si>
  <si>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</si>
  <si>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</si>
  <si>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</si>
  <si>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</si>
  <si>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</si>
  <si>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</si>
  <si>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</si>
  <si>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</si>
  <si>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</si>
  <si>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</si>
  <si>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</si>
  <si>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</si>
  <si>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</si>
  <si>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</si>
  <si>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</si>
  <si>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</si>
  <si>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</si>
  <si>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</si>
  <si>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</si>
  <si>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</si>
  <si>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</si>
  <si>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</si>
  <si>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</si>
  <si>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</si>
  <si>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</si>
  <si>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</si>
  <si>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</si>
  <si>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</si>
  <si>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</si>
  <si>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</si>
  <si>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</si>
  <si>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</si>
  <si>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</si>
  <si>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</si>
  <si>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</si>
  <si>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</si>
  <si>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</si>
  <si>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</si>
  <si>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</si>
  <si>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</si>
  <si>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</si>
  <si>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</si>
  <si>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</si>
  <si>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</si>
  <si>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</si>
  <si>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</si>
  <si>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</si>
  <si>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</si>
  <si>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</si>
  <si>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</si>
  <si>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</si>
  <si>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</si>
  <si>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</si>
  <si>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</si>
  <si>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</si>
  <si>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</si>
  <si>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</si>
  <si>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</si>
  <si>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</si>
  <si>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</si>
  <si>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</si>
  <si>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</si>
  <si>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</si>
  <si>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</si>
  <si>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</si>
  <si>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</si>
  <si>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</si>
  <si>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</si>
  <si>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</si>
  <si>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</si>
  <si>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</si>
  <si>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</si>
  <si>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</si>
  <si>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</si>
  <si>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</si>
  <si>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</si>
  <si>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</si>
  <si>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</si>
  <si>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</si>
  <si>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</si>
  <si>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</si>
  <si>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</si>
  <si>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</si>
  <si>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</si>
  <si>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</si>
  <si>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</si>
  <si>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</si>
  <si>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</si>
  <si>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</si>
  <si>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</si>
  <si>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</si>
  <si>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</si>
  <si>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</si>
  <si>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</si>
  <si>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</si>
  <si>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</si>
  <si>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</si>
  <si>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</si>
  <si>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</si>
  <si>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</si>
  <si>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</si>
  <si>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</si>
  <si>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</si>
  <si>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</si>
  <si>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</si>
  <si>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</si>
  <si>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</si>
  <si>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</si>
  <si>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</si>
  <si>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</si>
  <si>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</si>
  <si>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</si>
  <si>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</si>
  <si>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</si>
  <si>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</si>
  <si>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</si>
  <si>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</si>
  <si>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</si>
  <si>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</si>
  <si>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</si>
  <si>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</si>
  <si>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</si>
  <si>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</si>
  <si>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</si>
  <si>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</si>
  <si>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</si>
  <si>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</si>
  <si>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</si>
  <si>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</si>
  <si>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</si>
  <si>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</si>
  <si>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</si>
  <si>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</si>
  <si>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</si>
  <si>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</si>
  <si>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</si>
  <si>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</si>
  <si>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</si>
  <si>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</si>
  <si>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</si>
  <si>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</si>
  <si>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</si>
  <si>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</si>
  <si>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</si>
  <si>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</si>
  <si>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</si>
  <si>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</si>
  <si>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</si>
  <si>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</si>
  <si>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</si>
  <si>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</si>
  <si>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</si>
  <si>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</si>
  <si>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</si>
  <si>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</si>
  <si>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</si>
  <si>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</si>
  <si>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</si>
  <si>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</si>
  <si>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</si>
  <si>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</si>
  <si>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</si>
  <si>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</si>
  <si>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</si>
  <si>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</si>
  <si>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</si>
  <si>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</si>
  <si>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</si>
  <si>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</si>
  <si>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</si>
  <si>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</si>
  <si>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</si>
  <si>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</si>
  <si>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</si>
  <si>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</si>
  <si>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</si>
  <si>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</si>
  <si>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</si>
  <si>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</si>
  <si>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</si>
  <si>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</si>
  <si>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</si>
  <si>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</si>
  <si>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</si>
  <si>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</si>
  <si>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</si>
  <si>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</si>
  <si>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</si>
  <si>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</si>
  <si>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</si>
  <si>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</si>
  <si>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</si>
  <si>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</si>
  <si>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</si>
  <si>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</si>
  <si>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</si>
  <si>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</si>
  <si>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</si>
  <si>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</si>
  <si>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</si>
  <si>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</si>
  <si>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</si>
  <si>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</si>
  <si>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</si>
  <si>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</si>
  <si>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</si>
  <si>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</si>
  <si>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</si>
  <si>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</si>
  <si>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</si>
  <si>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</si>
  <si>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</si>
  <si>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</si>
  <si>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</si>
  <si>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</si>
  <si>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</si>
  <si>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</si>
  <si>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</si>
  <si>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</si>
  <si>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</si>
  <si>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</si>
  <si>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</si>
  <si>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</si>
  <si>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</si>
  <si>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</si>
  <si>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</si>
  <si>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</si>
  <si>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</si>
  <si>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</si>
  <si>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</si>
  <si>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</si>
  <si>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</si>
  <si>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</si>
  <si>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</si>
  <si>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</si>
  <si>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</si>
  <si>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</si>
  <si>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</si>
  <si>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</si>
  <si>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</si>
  <si>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</si>
  <si>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</si>
  <si>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</si>
  <si>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</si>
  <si>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</si>
  <si>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</si>
  <si>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</si>
  <si>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</si>
  <si>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</si>
  <si>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</si>
  <si>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</si>
  <si>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</si>
  <si>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</si>
  <si>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</si>
  <si>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</si>
  <si>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</si>
  <si>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</si>
  <si>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</si>
  <si>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</si>
  <si>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</si>
  <si>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</si>
  <si>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</si>
  <si>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</si>
  <si>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</si>
  <si>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</si>
  <si>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</si>
  <si>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</si>
  <si>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</si>
  <si>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</si>
  <si>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</si>
  <si>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</si>
  <si>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</si>
  <si>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</si>
  <si>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</si>
  <si>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</si>
  <si>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</si>
  <si>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</si>
  <si>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</si>
  <si>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</si>
  <si>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</si>
  <si>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</si>
  <si>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</si>
  <si>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</si>
  <si>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</si>
  <si>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</si>
  <si>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</si>
  <si>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</si>
  <si>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</si>
  <si>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</si>
  <si>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</si>
  <si>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</si>
  <si>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</si>
  <si>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</si>
  <si>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</si>
  <si>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</si>
  <si>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</si>
  <si>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</si>
  <si>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</si>
  <si>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</si>
  <si>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</si>
  <si>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</si>
  <si>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</si>
  <si>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</si>
  <si>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</si>
  <si>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</si>
  <si>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</si>
  <si>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</si>
  <si>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</si>
  <si>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</si>
  <si>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</si>
  <si>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</si>
  <si>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</si>
  <si>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</si>
  <si>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</si>
  <si>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</si>
  <si>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</si>
  <si>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</si>
  <si>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</si>
  <si>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</si>
  <si>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</si>
  <si>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</si>
  <si>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</si>
  <si>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</si>
  <si>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</si>
  <si>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</si>
  <si>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</si>
  <si>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</si>
  <si>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</si>
  <si>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</si>
  <si>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</si>
  <si>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</si>
  <si>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</si>
  <si>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</si>
  <si>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</si>
  <si>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</si>
  <si>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</si>
  <si>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</si>
  <si>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</si>
  <si>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</si>
  <si>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</si>
  <si>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</si>
  <si>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</si>
  <si>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</si>
  <si>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</si>
  <si>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</si>
  <si>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</si>
  <si>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</si>
  <si>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</si>
  <si>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</si>
  <si>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</si>
  <si>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</si>
  <si>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</si>
  <si>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</si>
  <si>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</si>
  <si>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</si>
  <si>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</si>
  <si>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</si>
  <si>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</si>
  <si>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</si>
  <si>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</si>
  <si>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</si>
  <si>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</si>
  <si>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</si>
  <si>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</si>
  <si>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</si>
  <si>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</si>
  <si>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</si>
  <si>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</si>
  <si>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</si>
  <si>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</si>
  <si>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</si>
  <si>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</si>
  <si>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</si>
  <si>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</si>
  <si>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</si>
  <si>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</si>
  <si>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</si>
  <si>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</si>
  <si>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</si>
  <si>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</si>
  <si>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</si>
  <si>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</si>
  <si>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</si>
  <si>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</si>
  <si>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</si>
  <si>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</si>
  <si>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</si>
  <si>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</si>
  <si>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</si>
  <si>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</si>
  <si>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</si>
  <si>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</si>
  <si>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</si>
  <si>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</si>
  <si>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</si>
  <si>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</si>
  <si>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</si>
  <si>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</si>
  <si>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</si>
  <si>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</si>
  <si>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</si>
  <si>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</si>
  <si>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</si>
  <si>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</si>
  <si>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</si>
  <si>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</si>
  <si>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</si>
  <si>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</si>
  <si>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</si>
  <si>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</si>
  <si>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</si>
  <si>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</si>
  <si>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</si>
  <si>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</si>
  <si>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</si>
  <si>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</si>
  <si>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</si>
  <si>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</si>
  <si>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</si>
  <si>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</si>
  <si>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</si>
  <si>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</si>
  <si>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</si>
  <si>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</si>
  <si>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</si>
  <si>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</si>
  <si>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</si>
  <si>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</si>
  <si>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</si>
  <si>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</si>
  <si>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</si>
  <si>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</si>
  <si>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</si>
  <si>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</si>
  <si>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</si>
  <si>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</si>
  <si>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</si>
  <si>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</si>
  <si>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</si>
  <si>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</si>
  <si>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</si>
  <si>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</si>
  <si>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</si>
  <si>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</si>
  <si>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</si>
  <si>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</si>
  <si>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</si>
  <si>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</si>
  <si>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</si>
  <si>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</si>
  <si>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</si>
  <si>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</si>
  <si>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</si>
  <si>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</si>
  <si>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</si>
  <si>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</si>
  <si>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</si>
  <si>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</si>
  <si>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</si>
  <si>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</si>
  <si>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</si>
  <si>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</si>
  <si>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</si>
  <si>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</si>
  <si>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</si>
  <si>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</si>
  <si>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</si>
  <si>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</si>
  <si>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</si>
  <si>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</si>
  <si>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</si>
  <si>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</si>
  <si>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</si>
  <si>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</si>
  <si>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</si>
  <si>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</si>
  <si>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</si>
  <si>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</si>
  <si>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</si>
  <si>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</si>
  <si>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</si>
  <si>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</si>
  <si>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</si>
  <si>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</si>
  <si>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</si>
  <si>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</si>
  <si>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</si>
  <si>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</si>
  <si>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</si>
  <si>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</si>
  <si>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</si>
  <si>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</si>
  <si>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</si>
  <si>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</si>
  <si>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</si>
  <si>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</si>
  <si>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</si>
  <si>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</si>
  <si>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</si>
  <si>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</si>
  <si>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</si>
  <si>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</si>
  <si>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</si>
  <si>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</si>
  <si>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</si>
  <si>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</si>
  <si>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</si>
  <si>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</si>
  <si>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</si>
  <si>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</si>
  <si>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</si>
  <si>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</si>
  <si>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</si>
  <si>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</si>
  <si>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</si>
  <si>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</si>
  <si>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</si>
  <si>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</si>
  <si>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</si>
  <si>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</si>
  <si>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</si>
  <si>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</si>
  <si>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</si>
  <si>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</si>
  <si>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</si>
  <si>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</si>
  <si>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</si>
  <si>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</si>
  <si>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</si>
  <si>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</si>
  <si>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</si>
  <si>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</si>
  <si>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</si>
  <si>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</si>
  <si>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</si>
  <si>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</si>
  <si>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</si>
  <si>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</si>
  <si>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</si>
  <si>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</si>
  <si>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</si>
  <si>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</si>
  <si>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</si>
  <si>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</si>
  <si>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</si>
  <si>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</si>
  <si>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</si>
  <si>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</si>
  <si>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</si>
  <si>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</si>
  <si>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</si>
  <si>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</si>
  <si>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</si>
  <si>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</si>
  <si>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</si>
  <si>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</si>
  <si>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</si>
  <si>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</si>
  <si>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</si>
  <si>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</si>
  <si>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</si>
  <si>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</si>
  <si>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</si>
  <si>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</si>
  <si>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</si>
  <si>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</si>
  <si>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</si>
  <si>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</si>
  <si>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</si>
  <si>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</si>
  <si>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</si>
  <si>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</si>
  <si>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</si>
  <si>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</si>
  <si>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</si>
  <si>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</si>
  <si>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</si>
  <si>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</si>
  <si>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</si>
  <si>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</si>
  <si>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</si>
  <si>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</si>
  <si>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</si>
  <si>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</si>
  <si>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</si>
  <si>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</si>
  <si>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</si>
  <si>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</si>
  <si>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</si>
  <si>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</si>
  <si>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</si>
  <si>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</si>
  <si>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</si>
  <si>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</si>
  <si>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</si>
  <si>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</si>
  <si>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</si>
  <si>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</si>
  <si>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</si>
  <si>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</si>
  <si>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</si>
  <si>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</si>
  <si>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</si>
  <si>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</si>
  <si>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</si>
  <si>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</si>
  <si>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</si>
  <si>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</si>
  <si>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</si>
  <si>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</si>
  <si>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</si>
  <si>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</si>
  <si>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</si>
  <si>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</si>
  <si>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</si>
  <si>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</si>
  <si>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</si>
  <si>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</si>
  <si>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</si>
  <si>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</si>
  <si>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</si>
  <si>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</si>
  <si>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</si>
  <si>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</si>
  <si>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</si>
  <si>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</si>
  <si>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</si>
  <si>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</si>
  <si>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</si>
  <si>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</si>
  <si>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</si>
  <si>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</si>
  <si>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</si>
  <si>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</si>
  <si>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</si>
  <si>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</si>
  <si>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</si>
  <si>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</si>
  <si>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</si>
  <si>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</si>
  <si>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</si>
  <si>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</si>
  <si>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</si>
  <si>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</si>
  <si>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</si>
  <si>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</si>
  <si>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</si>
  <si>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</si>
  <si>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</si>
  <si>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</si>
  <si>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</si>
  <si>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</si>
  <si>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</si>
  <si>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</si>
  <si>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</si>
  <si>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</si>
  <si>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</si>
  <si>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</si>
  <si>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</si>
  <si>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</si>
  <si>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</si>
  <si>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</si>
  <si>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</si>
  <si>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</si>
  <si>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</si>
  <si>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</si>
  <si>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</si>
  <si>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</si>
  <si>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</si>
  <si>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</si>
  <si>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</si>
  <si>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</si>
  <si>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</si>
  <si>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</si>
  <si>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</si>
  <si>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</si>
  <si>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</si>
  <si>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</si>
  <si>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</si>
  <si>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</si>
  <si>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</si>
  <si>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</si>
  <si>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</si>
  <si>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</si>
  <si>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</si>
  <si>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</si>
  <si>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</si>
  <si>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</si>
  <si>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</si>
  <si>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</si>
  <si>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</si>
  <si>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</si>
  <si>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</si>
  <si>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</si>
  <si>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</si>
  <si>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</si>
  <si>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</si>
  <si>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</si>
  <si>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</si>
  <si>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</si>
  <si>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</si>
  <si>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</si>
  <si>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</si>
  <si>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</si>
  <si>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</si>
  <si>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</si>
  <si>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</si>
  <si>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</si>
  <si>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</si>
  <si>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</si>
  <si>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</si>
  <si>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</si>
  <si>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</si>
  <si>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</si>
  <si>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</si>
  <si>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</si>
  <si>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</si>
  <si>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</si>
  <si>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</si>
  <si>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</si>
  <si>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</si>
  <si>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</si>
  <si>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</si>
  <si>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</si>
  <si>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</si>
  <si>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</si>
  <si>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</si>
  <si>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</si>
  <si>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</si>
  <si>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</si>
  <si>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</si>
  <si>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</si>
  <si>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</si>
  <si>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</si>
  <si>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</si>
  <si>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</si>
  <si>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</si>
  <si>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</si>
  <si>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</si>
  <si>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</si>
  <si>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</si>
  <si>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</si>
  <si>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</si>
  <si>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</si>
  <si>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</si>
  <si>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</si>
  <si>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</si>
  <si>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</si>
  <si>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</si>
  <si>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</si>
  <si>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</si>
  <si>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</si>
  <si>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</si>
  <si>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</si>
  <si>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</si>
  <si>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</si>
  <si>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</si>
  <si>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</si>
  <si>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</si>
  <si>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</si>
  <si>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</si>
  <si>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</si>
  <si>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</si>
  <si>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</si>
  <si>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</si>
  <si>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</si>
  <si>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</si>
  <si>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</si>
  <si>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</si>
  <si>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</si>
  <si>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</si>
  <si>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</si>
  <si>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</si>
  <si>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</si>
  <si>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</si>
  <si>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</si>
  <si>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</si>
  <si>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</si>
  <si>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</si>
  <si>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</si>
  <si>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</si>
  <si>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</si>
  <si>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</si>
  <si>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</si>
  <si>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</si>
  <si>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</si>
  <si>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</si>
  <si>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</si>
  <si>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</si>
  <si>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</si>
  <si>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</si>
  <si>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</si>
  <si>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</si>
  <si>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</si>
  <si>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</si>
  <si>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</si>
  <si>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</si>
  <si>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</si>
  <si>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</si>
  <si>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</si>
  <si>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</si>
  <si>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</si>
  <si>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</si>
  <si>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</si>
  <si>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</si>
  <si>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</si>
  <si>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</si>
  <si>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</si>
  <si>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</si>
  <si>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</si>
  <si>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</si>
  <si>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</si>
  <si>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</si>
  <si>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</si>
  <si>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</si>
  <si>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</si>
  <si>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</si>
  <si>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</si>
  <si>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</si>
  <si>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</si>
  <si>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</si>
  <si>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</si>
  <si>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</si>
  <si>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</si>
  <si>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</si>
  <si>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</si>
  <si>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</si>
  <si>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</si>
  <si>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</si>
  <si>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</si>
  <si>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</si>
  <si>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</si>
  <si>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</si>
  <si>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</si>
  <si>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</si>
  <si>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</si>
  <si>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</si>
  <si>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</si>
  <si>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</si>
  <si>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</si>
  <si>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</si>
  <si>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</si>
  <si>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</si>
  <si>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</si>
  <si>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</si>
  <si>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</si>
  <si>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</si>
  <si>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</si>
  <si>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</si>
  <si>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</si>
  <si>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</si>
  <si>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</si>
  <si>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</si>
  <si>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</si>
  <si>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</si>
  <si>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</si>
  <si>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</si>
  <si>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</si>
  <si>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</si>
  <si>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</si>
  <si>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</si>
  <si>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</si>
  <si>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</si>
  <si>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</si>
  <si>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</si>
  <si>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</si>
  <si>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</si>
  <si>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</si>
  <si>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</si>
  <si>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</si>
  <si>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</si>
  <si>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</si>
  <si>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</si>
  <si>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</si>
  <si>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</si>
  <si>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</si>
  <si>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</si>
  <si>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</si>
  <si>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</si>
  <si>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</si>
  <si>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</si>
  <si>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</si>
  <si>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</si>
  <si>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</si>
  <si>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</si>
  <si>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</si>
  <si>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</si>
  <si>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</si>
  <si>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</si>
  <si>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</si>
  <si>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</si>
  <si>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</si>
  <si>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</si>
  <si>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</si>
  <si>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</si>
  <si>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</si>
  <si>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</si>
  <si>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</si>
  <si>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</si>
  <si>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</si>
  <si>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</si>
  <si>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</si>
  <si>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</si>
  <si>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</si>
  <si>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</si>
  <si>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</si>
  <si>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</si>
  <si>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</si>
  <si>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</si>
  <si>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</si>
  <si>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</si>
  <si>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</si>
  <si>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</si>
  <si>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</si>
  <si>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</si>
  <si>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</si>
  <si>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</si>
  <si>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</si>
  <si>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</si>
  <si>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</si>
  <si>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</si>
  <si>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</si>
  <si>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</si>
  <si>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</si>
  <si>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</si>
  <si>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</si>
  <si>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</si>
  <si>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</si>
  <si>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</si>
  <si>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</si>
  <si>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</si>
  <si>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</si>
  <si>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</si>
  <si>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</si>
  <si>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</si>
  <si>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</si>
  <si>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</si>
  <si>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</si>
  <si>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</si>
  <si>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</si>
  <si>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</si>
  <si>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</si>
  <si>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</si>
  <si>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</si>
  <si>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</si>
  <si>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</si>
  <si>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</si>
  <si>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</si>
  <si>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</si>
  <si>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</si>
  <si>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</si>
  <si>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</si>
  <si>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</si>
  <si>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</si>
  <si>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</si>
  <si>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</si>
  <si>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</si>
  <si>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</si>
  <si>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</si>
  <si>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</si>
  <si>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</si>
  <si>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</si>
  <si>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</si>
  <si>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</si>
  <si>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</si>
  <si>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</si>
  <si>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</si>
  <si>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</si>
  <si>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</si>
  <si>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</si>
  <si>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</si>
  <si>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</si>
  <si>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</si>
  <si>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</si>
  <si>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</si>
  <si>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</si>
  <si>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</si>
  <si>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</si>
  <si>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</si>
  <si>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</si>
  <si>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</si>
  <si>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</si>
  <si>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</si>
  <si>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</si>
  <si>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</si>
  <si>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</si>
  <si>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</si>
  <si>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</si>
  <si>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</si>
  <si>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</si>
  <si>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</si>
  <si>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</si>
  <si>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</si>
  <si>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</si>
  <si>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</si>
  <si>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</si>
  <si>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</si>
  <si>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</si>
  <si>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</si>
  <si>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</si>
  <si>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</si>
  <si>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</si>
  <si>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</si>
  <si>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</si>
  <si>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</si>
  <si>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</si>
  <si>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</si>
  <si>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</si>
  <si>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</si>
  <si>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</si>
  <si>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</si>
  <si>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</si>
  <si>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</si>
  <si>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</si>
  <si>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</si>
  <si>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</si>
  <si>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</si>
  <si>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</si>
  <si>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</si>
  <si>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</si>
  <si>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</si>
  <si>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</si>
  <si>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</si>
  <si>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</si>
  <si>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</si>
  <si>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</si>
  <si>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</si>
  <si>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</si>
  <si>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</si>
  <si>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</si>
  <si>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</si>
  <si>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</si>
  <si>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</si>
  <si>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</si>
  <si>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</si>
  <si>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</si>
  <si>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</si>
  <si>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</si>
  <si>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</si>
  <si>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</si>
  <si>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</si>
  <si>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</si>
  <si>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</si>
  <si>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</si>
  <si>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</si>
  <si>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</si>
  <si>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</si>
  <si>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</si>
  <si>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</si>
  <si>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</si>
  <si>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</si>
  <si>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</si>
  <si>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</si>
  <si>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</si>
  <si>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</si>
  <si>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</si>
  <si>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</si>
  <si>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</si>
  <si>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</si>
  <si>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</si>
  <si>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</si>
  <si>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</si>
  <si>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</si>
  <si>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</si>
  <si>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</si>
  <si>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</si>
  <si>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</si>
  <si>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</si>
  <si>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</si>
  <si>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</si>
  <si>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</si>
  <si>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</si>
  <si>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</si>
  <si>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</si>
  <si>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</si>
  <si>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</si>
  <si>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</si>
  <si>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</si>
  <si>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</si>
  <si>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</si>
  <si>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</si>
  <si>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</si>
  <si>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</si>
  <si>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</si>
  <si>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</si>
  <si>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</si>
  <si>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</si>
  <si>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</si>
  <si>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</si>
  <si>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</si>
  <si>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</si>
  <si>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</si>
  <si>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</si>
  <si>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</si>
  <si>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</si>
  <si>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</si>
  <si>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</si>
  <si>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</si>
  <si>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</si>
  <si>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</si>
  <si>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</si>
  <si>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</si>
  <si>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</si>
  <si>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</si>
  <si>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</si>
  <si>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</si>
  <si>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</si>
  <si>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</si>
  <si>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</si>
  <si>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</si>
  <si>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</si>
  <si>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</si>
  <si>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</si>
  <si>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</si>
  <si>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</si>
  <si>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</si>
  <si>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</si>
  <si>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</si>
  <si>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</si>
  <si>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</si>
  <si>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</si>
  <si>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</si>
  <si>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</si>
  <si>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</si>
  <si>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</si>
  <si>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</si>
  <si>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</si>
  <si>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</si>
  <si>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</si>
  <si>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</si>
  <si>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</si>
  <si>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</si>
  <si>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</si>
  <si>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</si>
  <si>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</si>
  <si>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</si>
  <si>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</si>
  <si>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</si>
  <si>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</si>
  <si>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</si>
  <si>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</si>
  <si>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</si>
  <si>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</si>
  <si>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</si>
  <si>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</si>
  <si>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</si>
  <si>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</si>
  <si>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</si>
  <si>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</si>
  <si>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</si>
  <si>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</si>
  <si>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</si>
  <si>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</si>
  <si>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</si>
  <si>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</si>
  <si>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</si>
  <si>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</si>
  <si>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</si>
  <si>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</si>
  <si>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</si>
  <si>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</si>
  <si>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</si>
  <si>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</si>
  <si>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</si>
  <si>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</si>
  <si>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</si>
  <si>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</si>
  <si>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</si>
  <si>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</si>
  <si>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</si>
  <si>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</si>
  <si>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</si>
  <si>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</si>
  <si>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</si>
  <si>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</si>
  <si>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</si>
  <si>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</si>
  <si>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</si>
  <si>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</si>
  <si>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</si>
  <si>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</si>
  <si>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</si>
  <si>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</si>
  <si>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</si>
  <si>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</si>
  <si>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</si>
  <si>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</si>
  <si>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</si>
  <si>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</si>
  <si>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</si>
  <si>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</si>
  <si>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</si>
  <si>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</si>
  <si>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</si>
  <si>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</si>
  <si>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</si>
  <si>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</si>
  <si>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</si>
  <si>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</si>
  <si>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</si>
  <si>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</si>
  <si>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</si>
  <si>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</si>
  <si>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</si>
  <si>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</si>
  <si>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</si>
  <si>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</si>
  <si>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</si>
  <si>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</si>
  <si>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</si>
  <si>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</si>
  <si>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</si>
  <si>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</si>
  <si>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</si>
  <si>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</si>
  <si>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</si>
  <si>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</si>
  <si>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</si>
  <si>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</si>
  <si>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</si>
  <si>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</si>
  <si>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</si>
  <si>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</si>
  <si>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</si>
  <si>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</si>
  <si>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</si>
  <si>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</si>
  <si>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</si>
  <si>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</si>
  <si>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</si>
  <si>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</si>
  <si>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</si>
  <si>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</si>
  <si>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</si>
  <si>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</si>
  <si>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</si>
  <si>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</si>
  <si>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</si>
  <si>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</si>
  <si>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</si>
  <si>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</si>
  <si>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</si>
  <si>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</si>
  <si>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</si>
  <si>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</si>
  <si>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</si>
  <si>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</si>
  <si>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</si>
  <si>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</si>
  <si>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</si>
  <si>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</si>
  <si>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</si>
  <si>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</si>
  <si>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</si>
  <si>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</si>
  <si>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</si>
  <si>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</si>
  <si>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</si>
  <si>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</si>
  <si>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</si>
  <si>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</si>
  <si>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</si>
  <si>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</si>
  <si>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</si>
  <si>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</si>
  <si>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</si>
  <si>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</si>
  <si>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</si>
  <si>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</si>
  <si>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</si>
  <si>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</si>
  <si>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</si>
  <si>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</si>
  <si>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</si>
  <si>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</si>
  <si>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</si>
  <si>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</si>
  <si>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</si>
  <si>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</si>
  <si>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</si>
  <si>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</si>
  <si>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</si>
  <si>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</si>
  <si>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</si>
  <si>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</si>
  <si>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</si>
  <si>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</si>
  <si>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</si>
  <si>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</si>
  <si>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</si>
  <si>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</si>
  <si>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</si>
  <si>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</si>
  <si>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</si>
  <si>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</si>
  <si>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</si>
  <si>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</si>
  <si>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</si>
  <si>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</si>
  <si>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</si>
  <si>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</si>
  <si>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</si>
  <si>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</si>
  <si>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</si>
  <si>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</si>
  <si>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</si>
  <si>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</si>
  <si>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</si>
  <si>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</si>
  <si>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</si>
  <si>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</si>
  <si>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</si>
  <si>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</si>
  <si>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</si>
  <si>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</si>
  <si>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</si>
  <si>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</si>
  <si>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</si>
  <si>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</si>
  <si>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</si>
  <si>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</si>
  <si>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</si>
  <si>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</si>
  <si>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</si>
  <si>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</si>
  <si>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</si>
  <si>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</si>
  <si>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</si>
  <si>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</si>
  <si>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</si>
  <si>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</si>
  <si>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</si>
  <si>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</si>
  <si>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</si>
  <si>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</si>
  <si>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</si>
  <si>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</si>
  <si>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</si>
  <si>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</si>
  <si>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</si>
  <si>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</si>
  <si>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</si>
  <si>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</si>
  <si>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</si>
  <si>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</si>
  <si>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</si>
  <si>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</si>
  <si>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</si>
  <si>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</si>
  <si>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</si>
  <si>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</si>
  <si>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</si>
  <si>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</si>
  <si>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</si>
  <si>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</si>
  <si>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</si>
  <si>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</si>
  <si>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</si>
  <si>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</si>
  <si>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</si>
  <si>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</si>
  <si>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</si>
  <si>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</si>
  <si>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</si>
  <si>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</si>
  <si>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</si>
  <si>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</si>
  <si>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</si>
  <si>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</si>
  <si>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</si>
  <si>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</si>
  <si>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</si>
  <si>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</si>
  <si>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</si>
  <si>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</si>
  <si>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</si>
  <si>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</si>
  <si>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</si>
  <si>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</si>
  <si>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</si>
  <si>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</si>
  <si>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</si>
  <si>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</si>
  <si>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</si>
  <si>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</si>
  <si>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</si>
  <si>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</si>
  <si>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</si>
  <si>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</si>
  <si>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</si>
  <si>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</si>
  <si>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</si>
  <si>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</si>
  <si>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</si>
  <si>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</si>
  <si>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</si>
  <si>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</si>
  <si>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</si>
  <si>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</si>
  <si>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</si>
  <si>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</si>
  <si>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</si>
  <si>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</si>
  <si>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</si>
  <si>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</si>
  <si>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</si>
  <si>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</si>
  <si>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</si>
  <si>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</si>
  <si>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</si>
  <si>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</si>
  <si>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</si>
  <si>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</si>
  <si>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</si>
  <si>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</si>
  <si>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</si>
  <si>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</si>
  <si>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</si>
  <si>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</si>
  <si>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</si>
  <si>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</si>
  <si>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</si>
  <si>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</si>
  <si>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</si>
  <si>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</si>
  <si>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</si>
  <si>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</si>
  <si>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</si>
  <si>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</si>
  <si>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</si>
  <si>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</si>
  <si>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</si>
  <si>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</si>
  <si>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</si>
  <si>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</si>
  <si>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</si>
  <si>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</si>
  <si>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</si>
  <si>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</si>
  <si>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</si>
  <si>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</si>
  <si>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</si>
  <si>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</si>
  <si>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</si>
  <si>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</si>
  <si>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</si>
  <si>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</si>
  <si>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</si>
  <si>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</si>
  <si>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</si>
  <si>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</si>
  <si>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</si>
  <si>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</si>
  <si>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</si>
  <si>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</si>
  <si>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</si>
  <si>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</si>
  <si>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</si>
  <si>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</si>
  <si>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</si>
  <si>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</si>
  <si>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</si>
  <si>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</si>
  <si>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</si>
  <si>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</si>
  <si>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</si>
  <si>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</si>
  <si>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</si>
  <si>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</si>
  <si>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</si>
  <si>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</si>
  <si>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</si>
  <si>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</si>
  <si>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</si>
  <si>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</si>
  <si>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</si>
  <si>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</si>
  <si>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</si>
  <si>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</si>
  <si>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</si>
  <si>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</si>
  <si>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</si>
  <si>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</si>
  <si>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</si>
  <si>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</si>
  <si>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</si>
  <si>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</si>
  <si>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</si>
  <si>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</si>
  <si>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</si>
  <si>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</si>
  <si>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</si>
  <si>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</si>
  <si>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</si>
  <si>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</si>
  <si>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</si>
  <si>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</si>
  <si>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</si>
  <si>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</si>
  <si>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</si>
  <si>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</si>
  <si>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</si>
  <si>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</si>
  <si>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</si>
  <si>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</si>
  <si>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</si>
  <si>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</si>
  <si>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</si>
  <si>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</si>
  <si>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</si>
  <si>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</si>
  <si>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</si>
  <si>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</si>
  <si>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</si>
  <si>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</si>
  <si>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</si>
  <si>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</si>
  <si>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</si>
  <si>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</si>
  <si>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</si>
  <si>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</si>
  <si>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</si>
  <si>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</si>
  <si>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</si>
  <si>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</si>
  <si>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</si>
  <si>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</si>
  <si>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</si>
  <si>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</si>
  <si>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</si>
  <si>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</si>
  <si>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</si>
  <si>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</si>
  <si>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</si>
  <si>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</si>
  <si>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</si>
  <si>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</si>
  <si>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</si>
  <si>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</si>
  <si>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</si>
  <si>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</si>
  <si>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</si>
  <si>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</si>
  <si>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</si>
  <si>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</si>
  <si>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</si>
  <si>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</si>
  <si>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</si>
  <si>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</si>
  <si>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</si>
  <si>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</si>
  <si>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</si>
  <si>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</si>
  <si>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</si>
  <si>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</si>
  <si>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</si>
  <si>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</si>
  <si>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</si>
  <si>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</si>
  <si>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</si>
  <si>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</si>
  <si>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</si>
  <si>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</si>
  <si>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</si>
  <si>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</si>
  <si>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</si>
  <si>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</si>
  <si>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</si>
  <si>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</si>
  <si>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</si>
  <si>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</si>
  <si>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</si>
  <si>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</si>
  <si>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</si>
  <si>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</si>
  <si>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</si>
  <si>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</si>
  <si>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</si>
  <si>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</si>
  <si>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</si>
  <si>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</si>
  <si>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</si>
  <si>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</si>
  <si>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</si>
  <si>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</si>
  <si>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</si>
  <si>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</si>
  <si>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</si>
  <si>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</si>
  <si>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</si>
  <si>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</si>
  <si>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</si>
  <si>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</si>
  <si>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</si>
  <si>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</si>
  <si>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</si>
  <si>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</si>
  <si>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</si>
  <si>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</si>
  <si>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</si>
  <si>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</si>
  <si>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</si>
  <si>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</si>
  <si>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</si>
  <si>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</si>
  <si>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</si>
  <si>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</si>
  <si>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</si>
  <si>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</si>
  <si>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</si>
  <si>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</si>
  <si>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</si>
  <si>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</si>
  <si>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</si>
  <si>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</si>
  <si>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</si>
  <si>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</si>
  <si>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</si>
  <si>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</si>
  <si>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</si>
  <si>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</si>
  <si>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</si>
  <si>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</si>
  <si>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</si>
  <si>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</si>
  <si>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</si>
  <si>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</si>
  <si>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</si>
  <si>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</si>
  <si>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</si>
  <si>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</si>
  <si>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</si>
  <si>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</si>
  <si>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</si>
  <si>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</si>
  <si>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</si>
  <si>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</si>
  <si>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</si>
  <si>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</si>
  <si>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</si>
  <si>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</si>
  <si>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</si>
  <si>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</si>
  <si>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</si>
  <si>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</si>
  <si>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</si>
  <si>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</si>
  <si>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</si>
  <si>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</si>
  <si>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</si>
  <si>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</si>
  <si>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</si>
  <si>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</si>
  <si>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</si>
  <si>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</si>
  <si>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</si>
  <si>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</si>
  <si>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</si>
  <si>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</si>
  <si>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</si>
  <si>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</si>
  <si>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</si>
  <si>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</si>
  <si>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</si>
  <si>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</si>
  <si>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</si>
  <si>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</si>
  <si>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</si>
  <si>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</si>
  <si>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</si>
  <si>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</si>
  <si>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</si>
  <si>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</si>
  <si>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</si>
  <si>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</si>
  <si>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</si>
  <si>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</si>
  <si>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</si>
  <si>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</si>
  <si>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</si>
  <si>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</si>
  <si>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</si>
  <si>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</si>
  <si>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</si>
  <si>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</si>
  <si>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</si>
  <si>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</si>
  <si>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</si>
  <si>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</si>
  <si>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</si>
  <si>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</si>
  <si>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</si>
  <si>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</si>
  <si>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</si>
  <si>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</si>
  <si>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</si>
  <si>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</si>
  <si>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</si>
  <si>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</si>
  <si>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</si>
  <si>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</si>
  <si>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</si>
  <si>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</si>
  <si>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</si>
  <si>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</si>
  <si>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</si>
  <si>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</si>
  <si>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</si>
  <si>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</si>
  <si>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</si>
  <si>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</si>
  <si>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</si>
  <si>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</si>
  <si>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</si>
  <si>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</si>
  <si>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</si>
  <si>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</si>
  <si>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</si>
  <si>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</si>
  <si>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</si>
  <si>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</si>
  <si>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</si>
  <si>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</si>
  <si>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</si>
  <si>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</si>
  <si>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</si>
  <si>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</si>
  <si>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</si>
  <si>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</si>
  <si>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</si>
  <si>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</si>
  <si>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</si>
  <si>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</si>
  <si>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</si>
  <si>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</si>
  <si>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</si>
  <si>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</si>
  <si>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</si>
  <si>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</si>
  <si>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</si>
  <si>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</si>
  <si>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</si>
  <si>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</si>
  <si>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</si>
  <si>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</si>
  <si>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</si>
  <si>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</si>
  <si>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</si>
  <si>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</si>
  <si>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</si>
  <si>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</si>
  <si>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</si>
  <si>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</si>
  <si>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</si>
  <si>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</si>
  <si>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</si>
  <si>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</si>
  <si>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</si>
  <si>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</si>
  <si>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</si>
  <si>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</si>
  <si>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</si>
  <si>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</si>
  <si>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</si>
  <si>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</si>
  <si>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</si>
  <si>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</si>
  <si>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</si>
  <si>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</si>
  <si>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</si>
  <si>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</si>
  <si>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</si>
  <si>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</si>
  <si>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</si>
  <si>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</si>
  <si>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</si>
  <si>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</si>
  <si>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</si>
  <si>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</si>
  <si>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</si>
  <si>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</si>
  <si>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</si>
  <si>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</si>
  <si>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</si>
  <si>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</si>
  <si>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</si>
  <si>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</si>
  <si>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</si>
  <si>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</si>
  <si>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</si>
  <si>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</si>
  <si>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</si>
  <si>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</si>
  <si>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</si>
  <si>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</si>
  <si>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</si>
  <si>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</si>
  <si>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</si>
  <si>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</si>
  <si>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</si>
  <si>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</si>
  <si>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</si>
  <si>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</si>
  <si>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</si>
  <si>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</si>
  <si>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</si>
  <si>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</si>
  <si>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</si>
  <si>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</si>
  <si>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</si>
  <si>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</si>
  <si>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</si>
  <si>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</si>
  <si>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</si>
  <si>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</si>
  <si>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</si>
  <si>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</si>
  <si>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</si>
  <si>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</si>
  <si>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</si>
  <si>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</si>
  <si>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</si>
  <si>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</si>
  <si>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</si>
  <si>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</si>
  <si>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</si>
  <si>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</si>
  <si>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</si>
  <si>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</si>
  <si>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</si>
  <si>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</si>
  <si>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</si>
  <si>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</si>
  <si>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</si>
  <si>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</si>
  <si>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</si>
  <si>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</si>
  <si>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</si>
  <si>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</si>
  <si>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</si>
  <si>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</si>
  <si>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</si>
  <si>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</si>
  <si>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</si>
  <si>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</si>
  <si>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</si>
  <si>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</si>
  <si>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</si>
  <si>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</si>
  <si>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</si>
  <si>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</si>
  <si>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</si>
  <si>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</si>
  <si>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</si>
  <si>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</si>
  <si>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</si>
  <si>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</si>
  <si>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</si>
  <si>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</si>
  <si>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</si>
  <si>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</si>
  <si>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</si>
  <si>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</si>
  <si>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</si>
  <si>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</si>
  <si>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</si>
  <si>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</si>
  <si>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</si>
  <si>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</si>
  <si>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</si>
  <si>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</si>
  <si>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</si>
  <si>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</si>
  <si>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</si>
  <si>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</si>
  <si>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</si>
  <si>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</si>
  <si>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</si>
  <si>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</si>
  <si>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</si>
  <si>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</si>
  <si>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</si>
  <si>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</si>
  <si>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</si>
  <si>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</si>
  <si>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</si>
  <si>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</si>
  <si>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</si>
  <si>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</si>
  <si>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</si>
  <si>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</si>
  <si>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</si>
  <si>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</si>
  <si>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</si>
  <si>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</si>
  <si>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</si>
  <si>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</si>
  <si>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</si>
  <si>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</si>
  <si>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</si>
  <si>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</si>
  <si>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</si>
  <si>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</si>
  <si>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</si>
  <si>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</si>
  <si>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</si>
  <si>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</si>
  <si>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</si>
  <si>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</si>
  <si>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</si>
  <si>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</si>
  <si>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</si>
  <si>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</si>
  <si>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</si>
  <si>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</si>
  <si>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</si>
  <si>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</si>
  <si>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</si>
  <si>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</si>
  <si>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</si>
  <si>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</si>
  <si>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</si>
  <si>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</si>
  <si>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</si>
  <si>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</si>
  <si>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</si>
  <si>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</si>
  <si>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</si>
  <si>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</si>
  <si>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</si>
  <si>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</si>
  <si>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</si>
  <si>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</si>
  <si>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</si>
  <si>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</si>
  <si>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</si>
  <si>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</si>
  <si>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</si>
  <si>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</si>
  <si>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</si>
  <si>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</si>
  <si>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</si>
  <si>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</si>
  <si>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</si>
  <si>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</si>
  <si>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</si>
  <si>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</si>
  <si>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</si>
  <si>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</si>
  <si>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</si>
  <si>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</si>
  <si>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</si>
  <si>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</si>
  <si>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</si>
  <si>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</si>
  <si>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</si>
  <si>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</si>
  <si>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</si>
  <si>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</si>
  <si>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</si>
  <si>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</si>
  <si>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</si>
  <si>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</si>
  <si>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</si>
  <si>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</si>
  <si>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</si>
  <si>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</si>
  <si>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</si>
  <si>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</si>
  <si>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</si>
  <si>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</si>
  <si>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</si>
  <si>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</si>
  <si>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</si>
  <si>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</si>
  <si>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</si>
  <si>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</si>
  <si>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</si>
  <si>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</si>
  <si>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</si>
  <si>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</si>
  <si>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</si>
  <si>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</si>
  <si>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</si>
  <si>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</si>
  <si>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</si>
  <si>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</si>
  <si>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</si>
  <si>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</si>
  <si>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</si>
  <si>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</si>
  <si>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</si>
  <si>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</si>
  <si>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</si>
  <si>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</si>
  <si>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</si>
  <si>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</si>
  <si>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</si>
  <si>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</si>
  <si>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</si>
  <si>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</si>
  <si>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</si>
  <si>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</si>
  <si>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</si>
  <si>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</si>
  <si>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</si>
  <si>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</si>
  <si>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</si>
  <si>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</si>
  <si>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</si>
  <si>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</si>
  <si>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</si>
  <si>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</si>
  <si>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</si>
  <si>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</si>
  <si>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</si>
  <si>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</si>
  <si>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</si>
  <si>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</si>
  <si>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</si>
  <si>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</si>
  <si>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</si>
  <si>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</si>
  <si>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</si>
  <si>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</si>
  <si>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</si>
  <si>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</si>
  <si>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</si>
  <si>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</si>
  <si>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</si>
  <si>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</si>
  <si>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</si>
  <si>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</si>
  <si>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</si>
  <si>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</si>
  <si>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</si>
  <si>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</si>
  <si>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</si>
  <si>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</si>
  <si>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</si>
  <si>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</si>
  <si>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</si>
  <si>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</si>
  <si>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</si>
  <si>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</si>
  <si>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</si>
  <si>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</si>
  <si>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</si>
  <si>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</si>
  <si>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</si>
  <si>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</si>
  <si>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</si>
  <si>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</si>
  <si>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</si>
  <si>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</si>
  <si>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</si>
  <si>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</si>
  <si>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</si>
  <si>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</si>
  <si>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</si>
  <si>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</si>
  <si>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</si>
  <si>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</si>
  <si>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</si>
  <si>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</si>
  <si>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</si>
  <si>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</si>
  <si>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</si>
  <si>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</si>
  <si>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</si>
  <si>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</si>
  <si>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</si>
  <si>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</si>
  <si>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</si>
  <si>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</si>
  <si>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</si>
  <si>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</si>
  <si>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</si>
  <si>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</si>
  <si>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</si>
  <si>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</si>
  <si>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</si>
  <si>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</si>
  <si>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</si>
  <si>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</si>
  <si>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</si>
  <si>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</si>
  <si>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</si>
  <si>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</si>
  <si>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</si>
  <si>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</si>
  <si>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</si>
  <si>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</si>
  <si>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</si>
  <si>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</si>
  <si>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</si>
  <si>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</si>
  <si>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</si>
  <si>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</si>
  <si>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</si>
  <si>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</si>
  <si>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</si>
  <si>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</si>
  <si>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</si>
  <si>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</si>
  <si>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</si>
  <si>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</si>
  <si>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</si>
  <si>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</si>
  <si>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</si>
  <si>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</si>
  <si>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</si>
  <si>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</si>
  <si>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</si>
  <si>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</si>
  <si>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</si>
  <si>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</si>
  <si>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</si>
  <si>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</si>
  <si>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</si>
  <si>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</si>
  <si>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</si>
  <si>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</si>
  <si>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</si>
  <si>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</si>
  <si>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</si>
  <si>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</si>
  <si>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</si>
  <si>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</si>
  <si>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</si>
  <si>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</si>
  <si>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</si>
  <si>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</si>
  <si>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</si>
  <si>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</si>
  <si>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</si>
  <si>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</si>
  <si>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</si>
  <si>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</si>
  <si>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</si>
  <si>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</si>
  <si>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</si>
  <si>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</si>
  <si>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</si>
  <si>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</si>
  <si>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</si>
  <si>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</si>
  <si>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</si>
  <si>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</si>
  <si>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</si>
  <si>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</si>
  <si>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</si>
  <si>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</si>
  <si>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</si>
  <si>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</si>
  <si>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</si>
  <si>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</si>
  <si>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</si>
  <si>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</si>
  <si>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</si>
  <si>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</si>
  <si>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</si>
  <si>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</si>
  <si>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</si>
  <si>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</si>
  <si>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</si>
  <si>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</si>
  <si>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</si>
  <si>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</si>
  <si>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</si>
  <si>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</si>
  <si>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</si>
  <si>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</si>
  <si>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</si>
  <si>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</si>
  <si>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</si>
  <si>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</si>
  <si>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</si>
  <si>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</si>
  <si>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</si>
  <si>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</si>
  <si>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</si>
  <si>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</si>
  <si>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</si>
  <si>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</si>
  <si>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</si>
  <si>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</si>
  <si>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</si>
  <si>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</si>
  <si>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</si>
  <si>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</si>
  <si>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</si>
  <si>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</si>
  <si>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</si>
  <si>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</si>
  <si>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</si>
  <si>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</si>
  <si>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</si>
  <si>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</si>
  <si>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</si>
  <si>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</si>
  <si>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</si>
  <si>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</si>
  <si>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</si>
  <si>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</si>
  <si>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</si>
  <si>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</si>
  <si>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</si>
  <si>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</si>
  <si>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</si>
  <si>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</si>
  <si>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</si>
  <si>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</si>
  <si>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</si>
  <si>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</si>
  <si>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</si>
  <si>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</si>
  <si>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</si>
  <si>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</si>
  <si>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</si>
  <si>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</si>
  <si>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</si>
  <si>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</si>
  <si>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</si>
  <si>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</si>
  <si>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</si>
  <si>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</si>
  <si>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</si>
  <si>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</si>
  <si>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</si>
  <si>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</si>
  <si>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</si>
  <si>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</si>
  <si>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</si>
  <si>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</si>
  <si>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</si>
  <si>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</si>
  <si>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</si>
  <si>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</si>
  <si>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</si>
  <si>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</si>
  <si>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</si>
  <si>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</si>
  <si>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</si>
  <si>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</si>
  <si>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</si>
  <si>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</si>
  <si>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</si>
  <si>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</si>
  <si>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</si>
  <si>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</si>
  <si>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</si>
  <si>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</si>
  <si>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</si>
  <si>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</si>
  <si>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</si>
  <si>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</si>
  <si>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</si>
  <si>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</si>
  <si>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</si>
  <si>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</si>
  <si>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</si>
  <si>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</si>
  <si>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</si>
  <si>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</si>
  <si>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</si>
  <si>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</si>
  <si>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</si>
  <si>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</si>
  <si>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</si>
  <si>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</si>
  <si>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</si>
  <si>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</si>
  <si>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</si>
  <si>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</si>
  <si>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</si>
  <si>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</si>
  <si>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</si>
  <si>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</si>
  <si>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</si>
  <si>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</si>
  <si>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</si>
  <si>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</si>
  <si>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</si>
  <si>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</si>
  <si>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</si>
  <si>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</si>
  <si>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</si>
  <si>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</si>
  <si>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</si>
  <si>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</si>
  <si>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</si>
  <si>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</si>
  <si>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</si>
  <si>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</si>
  <si>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</si>
  <si>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</si>
  <si>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</si>
  <si>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</si>
  <si>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</si>
  <si>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</si>
  <si>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</si>
  <si>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</si>
  <si>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</si>
  <si>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</si>
  <si>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</si>
  <si>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</si>
  <si>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</si>
  <si>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</si>
  <si>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</si>
  <si>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</si>
  <si>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</si>
  <si>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</si>
  <si>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</si>
  <si>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</si>
  <si>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</si>
  <si>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</si>
  <si>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</si>
  <si>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</si>
  <si>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</si>
  <si>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</si>
  <si>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</si>
  <si>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</si>
  <si>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</si>
  <si>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</si>
  <si>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</si>
  <si>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</si>
  <si>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</si>
  <si>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</si>
  <si>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</si>
  <si>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</si>
  <si>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</si>
  <si>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</si>
  <si>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</si>
  <si>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</si>
  <si>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</si>
  <si>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</si>
  <si>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</si>
  <si>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</si>
  <si>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</si>
  <si>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</si>
  <si>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</si>
  <si>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</si>
  <si>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</si>
  <si>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</si>
  <si>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</si>
  <si>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</si>
  <si>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</si>
  <si>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</si>
  <si>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</si>
  <si>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</si>
  <si>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</si>
  <si>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</si>
  <si>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</si>
  <si>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</si>
  <si>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</si>
  <si>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</si>
  <si>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</si>
  <si>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</si>
  <si>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</si>
  <si>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</si>
  <si>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</si>
  <si>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</si>
  <si>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</si>
  <si>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</si>
  <si>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</si>
  <si>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</si>
  <si>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</si>
  <si>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</si>
  <si>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</si>
  <si>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</si>
  <si>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</si>
  <si>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</si>
  <si>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</si>
  <si>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</si>
  <si>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</si>
  <si>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</si>
  <si>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</si>
  <si>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</si>
  <si>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</si>
  <si>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</si>
  <si>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</si>
  <si>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</si>
  <si>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</si>
  <si>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</si>
  <si>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</si>
  <si>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</si>
  <si>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</si>
  <si>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</si>
  <si>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</si>
  <si>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</si>
  <si>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</si>
  <si>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</si>
  <si>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</si>
  <si>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</si>
  <si>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</si>
  <si>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</si>
  <si>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</si>
  <si>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</si>
  <si>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</si>
  <si>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</si>
  <si>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</si>
  <si>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</si>
  <si>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</si>
  <si>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</si>
  <si>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</si>
  <si>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</si>
  <si>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</si>
  <si>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</si>
  <si>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</si>
  <si>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</si>
  <si>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</si>
  <si>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</si>
  <si>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</si>
  <si>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</si>
  <si>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</si>
  <si>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</si>
  <si>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</si>
  <si>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</si>
  <si>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</si>
  <si>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</si>
  <si>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</si>
  <si>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</si>
  <si>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</si>
  <si>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</si>
  <si>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</si>
  <si>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</si>
  <si>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</si>
  <si>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</si>
  <si>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</si>
  <si>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</si>
  <si>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</si>
  <si>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</si>
  <si>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</si>
  <si>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</si>
  <si>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</si>
  <si>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</si>
  <si>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</si>
  <si>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</si>
  <si>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</si>
  <si>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</si>
  <si>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</si>
  <si>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</si>
  <si>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</si>
  <si>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</si>
  <si>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</si>
  <si>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</si>
  <si>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</si>
  <si>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</si>
  <si>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</si>
  <si>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</si>
  <si>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</si>
  <si>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</si>
  <si>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</si>
  <si>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</si>
  <si>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</si>
  <si>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</si>
  <si>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</si>
  <si>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</si>
  <si>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</si>
  <si>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</si>
  <si>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</si>
  <si>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</si>
  <si>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</si>
  <si>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</si>
  <si>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</si>
  <si>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</si>
  <si>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</si>
  <si>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</si>
  <si>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</si>
  <si>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</si>
  <si>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</si>
  <si>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</si>
  <si>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</si>
  <si>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</si>
  <si>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</si>
  <si>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</si>
  <si>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</si>
  <si>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</si>
  <si>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</si>
  <si>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</si>
  <si>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</si>
  <si>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</si>
  <si>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</si>
  <si>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</si>
  <si>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</si>
  <si>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</si>
  <si>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</si>
  <si>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</si>
  <si>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</si>
  <si>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</si>
  <si>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</si>
  <si>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</si>
  <si>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</si>
  <si>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</si>
  <si>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</si>
  <si>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</si>
  <si>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</si>
  <si>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</si>
  <si>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</si>
  <si>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</si>
  <si>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</si>
  <si>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</si>
  <si>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</si>
  <si>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</si>
  <si>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</si>
  <si>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</si>
  <si>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</si>
  <si>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</si>
  <si>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</si>
  <si>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</si>
  <si>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</si>
  <si>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</si>
  <si>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</si>
  <si>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</si>
  <si>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</si>
  <si>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</si>
  <si>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</si>
  <si>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</si>
  <si>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</si>
  <si>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</si>
  <si>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</si>
  <si>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</si>
  <si>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</si>
  <si>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</si>
  <si>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</si>
  <si>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</si>
  <si>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</si>
  <si>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</si>
  <si>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</si>
  <si>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</si>
  <si>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</si>
  <si>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</si>
  <si>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</si>
  <si>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</si>
  <si>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</si>
  <si>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</si>
  <si>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</si>
  <si>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</si>
  <si>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</si>
  <si>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</si>
  <si>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</si>
  <si>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</si>
  <si>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</si>
  <si>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</si>
  <si>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</si>
  <si>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</si>
  <si>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</si>
  <si>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</si>
  <si>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</si>
  <si>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</si>
  <si>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</si>
  <si>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</si>
  <si>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</si>
  <si>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</si>
  <si>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</si>
  <si>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</si>
  <si>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</si>
  <si>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</si>
  <si>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</si>
  <si>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</si>
  <si>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</si>
  <si>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</si>
  <si>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</si>
  <si>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</si>
  <si>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</si>
  <si>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</si>
  <si>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</si>
  <si>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</si>
  <si>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</si>
  <si>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</si>
  <si>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</si>
  <si>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</si>
  <si>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</si>
  <si>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</si>
  <si>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</si>
  <si>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</si>
  <si>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</si>
  <si>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</si>
  <si>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</si>
  <si>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</si>
  <si>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</si>
  <si>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</si>
  <si>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</si>
  <si>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</si>
  <si>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</si>
  <si>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</si>
  <si>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</si>
  <si>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</si>
  <si>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</si>
  <si>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</si>
  <si>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</si>
  <si>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</si>
  <si>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</si>
  <si>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</si>
  <si>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</si>
  <si>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</si>
  <si>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</si>
  <si>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</si>
  <si>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</si>
  <si>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</si>
  <si>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</si>
  <si>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</si>
  <si>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</si>
  <si>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</si>
  <si>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</si>
  <si>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</si>
  <si>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</si>
  <si>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</si>
  <si>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</si>
  <si>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</si>
  <si>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</si>
  <si>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</si>
  <si>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</si>
  <si>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</si>
  <si>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</si>
  <si>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</si>
  <si>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</si>
  <si>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</si>
  <si>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</si>
  <si>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</si>
  <si>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</si>
  <si>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</si>
  <si>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</si>
  <si>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</si>
  <si>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</si>
  <si>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</si>
  <si>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</si>
  <si>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</si>
  <si>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</si>
  <si>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</si>
  <si>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</si>
  <si>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</si>
  <si>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</si>
  <si>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</si>
  <si>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</si>
  <si>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</si>
  <si>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</si>
  <si>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</si>
  <si>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</si>
  <si>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</si>
  <si>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</si>
  <si>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</si>
  <si>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</si>
  <si>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</si>
  <si>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</si>
  <si>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</si>
  <si>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</si>
  <si>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</si>
  <si>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</si>
  <si>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</si>
  <si>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</si>
  <si>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</si>
  <si>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</si>
  <si>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</si>
  <si>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</si>
  <si>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</si>
  <si>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</si>
  <si>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</si>
  <si>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</si>
  <si>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</si>
  <si>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</si>
  <si>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</si>
  <si>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</si>
  <si>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</si>
  <si>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</si>
  <si>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</si>
  <si>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</si>
  <si>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</si>
  <si>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</si>
  <si>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</si>
  <si>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</si>
  <si>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</si>
  <si>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</si>
  <si>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</si>
  <si>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</si>
  <si>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</si>
  <si>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</si>
  <si>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</si>
  <si>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</si>
  <si>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</si>
  <si>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</si>
  <si>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</si>
  <si>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</si>
  <si>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</si>
  <si>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</si>
  <si>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</si>
  <si>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</si>
  <si>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</si>
  <si>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</si>
  <si>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</si>
  <si>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</si>
  <si>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</si>
  <si>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</si>
  <si>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</si>
  <si>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</si>
  <si>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</si>
  <si>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</si>
  <si>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</si>
  <si>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</si>
  <si>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</si>
  <si>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</si>
  <si>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</si>
  <si>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</si>
  <si>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</si>
  <si>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</si>
  <si>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</si>
  <si>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</si>
  <si>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</si>
  <si>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</si>
  <si>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</si>
  <si>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</si>
  <si>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</si>
  <si>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</si>
  <si>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</si>
  <si>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</si>
  <si>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</si>
  <si>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</si>
  <si>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</si>
  <si>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</si>
  <si>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PCM-20251101-00001554</t>
  </si>
  <si>
    <t>ETA 25 mins</t>
  </si>
  <si>
    <t>jed0726</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</si>
  <si>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</si>
  <si>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</si>
  <si>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</si>
  <si>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</si>
  <si>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</si>
  <si>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</si>
  <si>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PCM-20251101-00001435</t>
  </si>
  <si>
    <t xml:space="preserve">EM team at site TS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</si>
</sst>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G16" sqref="G1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299.88264710648218</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45962.831073032408</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45962.831073032408</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45962.831073032408</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45962.831073032408</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45962.831073032408</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45962.831073032408</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45962.831073032408</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45962.831073032408</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45962.831073032408</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45962.831073032408</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45962.831073032408</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45962.831073032408</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45962.831073032408</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45962.831073032408</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45962.831073032408</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45962.831073032408</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45962.831073032408</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45962.831073032408</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45962.831073032408</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45962.831073032408</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45962.831073032408</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45962.831073032408</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45962.831073032408</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45962.831073032408</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45962.831073032408</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45962.831073032408</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45962.831073032408</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45962.831073032408</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45962.831073032408</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45962.831073032408</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45962.831073032408</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45962.831073032408</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45962.831073032408</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45962.831073032408</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45962.831073032408</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45962.831073032408</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45962.831073032408</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45962.831073032408</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45962.831073032408</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45962.831073032408</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45962.831073032408</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45962.831073032408</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45962.831073032408</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45962.831073032408</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45962.831073032408</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45962.831073032408</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45962.831073032408</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45962.831073032408</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45962.831073032408</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45962.831073032408</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45962.831073032408</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45962.831073032408</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45962.831073032408</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45962.831073032408</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45962.831073032408</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45962.831073032408</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45962.831073032408</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45962.831073032408</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45962.831073032408</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45962.831073032408</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45962.831073032408</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45962.831073032408</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45962.831073032408</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45962.831073032408</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45962.831073032408</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45962.831073032408</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45962.831073032408</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45962.831073032408</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45962.831073032408</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45962.831073032408</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45962.831073032408</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45962.831073032408</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45962.831073032408</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45962.831073032408</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45962.831073032408</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45962.831073032408</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45962.831073032408</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45962.831073032408</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45962.831073032408</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45962.831073032408</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45962.831073032408</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45962.831073032408</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45962.831073032408</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45962.831073032408</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45962.831073032408</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45962.831073032408</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45962.831073032408</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45962.831073032408</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45962.831073032408</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45962.831073032408</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45962.831073032408</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45962.831073032408</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45962.831073032408</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45962.831073032408</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45962.831073032408</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45962.831073032408</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45962.831073032408</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45962.831073032408</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45962.831073032408</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45962.831073032408</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45962.831073032408</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45962.831073032408</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45962.831073032408</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45962.831073032408</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45962.831073032408</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45962.831073032408</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45962.831073032408</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45962.831073032408</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45962.831073032408</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45962.831073032408</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45962.831073032408</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45962.831073032408</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45962.831073032408</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45962.831073032408</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45962.831073032408</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45962.831073032408</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45962.831073032408</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968D9AEA-0137-47DF-9BBD-5B4A621D50A9}"/>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C6" sqref="C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137.83123506944685</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4.0889896990775014</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45962.831073032408</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45962.831073032408</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45962.831073032408</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45962.831073032408</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45962.831073032408</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45962.831073032408</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45962.831073032408</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45962.831073032408</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45962.831073032408</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45962.831073032408</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45962.831073032408</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45962.831073032408</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45962.831073032408</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45962.831073032408</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45962.831073032408</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45962.831073032408</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45962.831073032408</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45962.831073032408</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45962.831073032408</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45962.831073032408</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45962.831073032408</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45962.831073032408</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45962.831073032408</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45962.831073032408</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45962.831073032408</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45962.831073032408</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45962.831073032408</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45962.831073032408</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45962.831073032408</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45962.831073032408</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45962.831073032408</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45962.831073032408</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45962.831073032408</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45962.831073032408</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45962.831073032408</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45962.831073032408</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45962.831073032408</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45962.831073032408</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45962.831073032408</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45962.831073032408</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45962.831073032408</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45962.831073032408</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45962.831073032408</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45962.831073032408</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45962.831073032408</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45962.831073032408</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45962.831073032408</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45962.831073032408</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45962.831073032408</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45962.831073032408</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45962.831073032408</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45962.831073032408</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45962.831073032408</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45962.831073032408</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45962.831073032408</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45962.831073032408</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45962.831073032408</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45962.831073032408</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45962.831073032408</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45962.831073032408</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45962.831073032408</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45962.831073032408</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45962.831073032408</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45962.831073032408</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45962.831073032408</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45962.831073032408</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45962.831073032408</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45962.831073032408</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45962.831073032408</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45962.831073032408</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45962.831073032408</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45962.831073032408</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45962.831073032408</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45962.831073032408</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45962.831073032408</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45962.831073032408</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45962.831073032408</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45962.831073032408</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45962.831073032408</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45962.831073032408</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45962.831073032408</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45962.831073032408</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45962.831073032408</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45962.831073032408</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45962.831073032408</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45962.831073032408</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45962.831073032408</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45962.831073032408</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45962.831073032408</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45962.831073032408</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45962.831073032408</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45962.831073032408</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45962.831073032408</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45962.831073032408</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45962.831073032408</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45962.831073032408</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45962.831073032408</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45962.831073032408</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45962.831073032408</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45962.831073032408</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45962.831073032408</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45962.831073032408</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45962.831073032408</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45962.831073032408</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45962.831073032408</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45962.831073032408</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45962.831073032408</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45962.831073032408</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45962.831073032408</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45962.831073032408</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45962.831073032408</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45962.831073032408</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45962.831073032408</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45962.831073032408</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45962.831073032408</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45962.831073032408</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45962.831073032408</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45962.831073032408</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45962.831073032408</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45962.831073032408</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45962.831073032408</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45962.831073032408</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45962.831073032408</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45962.831073032408</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45962.831073032408</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45962.831073032408</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45962.831073032408</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45962.831073032408</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45962.831073032408</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45962.831073032408</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45962.831073032408</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45962.831073032408</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45962.831073032408</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45962.831073032408</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45962.831073032408</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45962.831073032408</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45962.831073032408</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45962.831073032408</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45962.831073032408</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45962.831073032408</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45962.831073032408</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45962.831073032408</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45962.831073032408</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45962.831073032408</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45962.831073032408</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45962.831073032408</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45962.831073032408</v>
      </c>
      <c r="H2" s="22"/>
      <c r="I2" s="19" t="str">
        <f>IFERROR(VLOOKUP(D2,DB!A:F,6,0),"")</f>
        <v/>
      </c>
      <c r="J2" s="18" t="str">
        <f>IFERROR(VLOOKUP(D2,DB!A:G,7,0),"")</f>
        <v/>
      </c>
      <c r="K2" s="46"/>
      <c r="L2" s="23" t="str">
        <f>IFERROR(VLOOKUP(D2,DB!A:I,9,0),"")</f>
        <v/>
      </c>
    </row>
    <row r="3" spans="1:13" ht="15" customHeight="1">
      <c r="A3" s="19"/>
      <c r="B3" s="62" t="str">
        <f>IFERROR(VLOOKUP(D3,DB!A:K,11,0),"")</f>
        <v/>
      </c>
      <c r="C3" s="18"/>
      <c r="D3" s="169"/>
      <c r="E3" s="18"/>
      <c r="F3" s="20"/>
      <c r="G3" s="21">
        <f t="shared" ca="1" si="0"/>
        <v>45962.831073032408</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45962.831073032408</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45962.831073032408</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45962.831073032408</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45962.831073032408</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45962.831073032408</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45962.831073032408</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45962.831073032408</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45962.831073032408</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45962.831073032408</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45962.831073032408</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45962.831073032408</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45962.831073032408</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45962.831073032408</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45962.831073032408</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45962.831073032408</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45962.831073032408</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45962.831073032408</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45962.831073032408</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45962.831073032408</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45962.831073032408</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45962.831073032408</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45962.831073032408</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45962.831073032408</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45962.831073032408</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45962.831073032408</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45962.831073032408</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45962.831073032408</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45962.831073032408</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45962.831073032408</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45962.831073032408</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45962.831073032408</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45962.831073032408</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45962.831073032408</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45962.831073032408</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45962.831073032408</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45962.831073032408</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45962.831073032408</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45962.831073032408</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45962.831073032408</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45962.831073032408</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45962.831073032408</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45962.831073032408</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45962.831073032408</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45962.831073032408</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45962.831073032408</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45962.831073032408</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45962.831073032408</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45962.831073032408</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45962.831073032408</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45962.831073032408</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45962.831073032408</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45962.831073032408</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45962.831073032408</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45962.831073032408</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45962.831073032408</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45962.831073032408</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45962.831073032408</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45962.831073032408</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45962.831073032408</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45962.831073032408</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45962.831073032408</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45962.831073032408</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45962.831073032408</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45962.831073032408</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45962.831073032408</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45962.831073032408</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45962.831073032408</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45962.831073032408</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45962.831073032408</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45962.831073032408</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45962.831073032408</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45962.831073032408</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45962.831073032408</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45962.831073032408</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45962.831073032408</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45962.831073032408</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45962.831073032408</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45962.831073032408</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45962.831073032408</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45962.831073032408</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45962.831073032408</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45962.831073032408</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45962.831073032408</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45962.831073032408</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45962.831073032408</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45962.831073032408</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45962.831073032408</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45962.831073032408</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45962.831073032408</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45962.831073032408</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45962.831073032408</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45962.831073032408</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45962.831073032408</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45962.831073032408</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45962.831073032408</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45962.831073032408</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45962.831073032408</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45962.831073032408</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45962.831073032408</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45962.831073032408</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45962.831073032408</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45962.831073032408</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45962.831073032408</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45962.831073032408</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45962.831073032408</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45962.831073032408</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45962.831073032408</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45962.831073032408</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45962.831073032408</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45962.831073032408</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45962.831073032408</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45962.831073032408</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45962.831073032408</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45962.831073032408</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45962.831073032408</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45962.831073032408</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45962.831073032408</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45962.831073032408</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45962.831073032408</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45962.831073032408</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45962.831073032408</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45962.831073032408</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45962.831073032408</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45962.831073032408</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45962.831073032408</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45962.831073032408</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45962.831073032408</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45962.831073032408</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45962.831073032408</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45962.831073032408</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45962.831073032408</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45962.831073032408</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45962.831073032408</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45962.831073032408</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45962.831073032408</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45962.831073032408</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45962.831073032408</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45962.831073032408</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45962.831073032408</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45962.831073032408</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45962.831073032408</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45962.831073032408</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45962.831073032408</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45962.831073032408</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45962.831073032408</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45962.831073032408</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45962.831073032408</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45962.831073032408</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45962.831073032408</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45962.831073032408</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45962.831073032408</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45962.831073032408</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45962.831073032408</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45962.831073032408</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45962.831073032408</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45962.831073032408</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45962.831073032408</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45962.831073032408</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45962.831073032408</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45962.831073032408</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45962.831073032408</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45962.831073032408</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45962.831073032408</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45962.831073032408</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45962.831073032408</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45962.831073032408</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45962.831073032408</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45962.831073032408</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45962.831073032408</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45962.831073032408</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45962.831073032408</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45962.831073032408</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45962.831073032408</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45962.831073032408</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45962.831073032408</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45962.831073032408</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45962.831073032408</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45962.831073032408</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45962.831073032408</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45962.831073032408</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45962.831073032408</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45962.831073032408</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45962.831073032408</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45962.831073032408</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45962.831073032408</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45962.831073032408</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45962.831073032408</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45962.831073032408</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45962.831073032408</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45962.831073032408</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45962.831073032408</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45962.831073032408</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45962.831073032408</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45962.831073032408</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45962.831073032408</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45962.831073032408</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45962.831073032408</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45962.831073032408</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45962.831073032408</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45962.831073032408</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45962.831073032408</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45962.831073032408</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45962.831073032408</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45962.831073032408</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45962.831073032408</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45962.831073032408</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45962.831073032408</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45962.831073032408</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45962.831073032408</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45962.831073032408</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45962.831073032408</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45962.831073032408</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45962.831073032408</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45962.831073032408</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45962.831073032408</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45962.831073032408</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45962.831073032408</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45962.831073032408</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45962.831073032408</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45962.831073032408</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45962.831073032408</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45962.831073032408</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45962.831073032408</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45962.831073032408</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45962.831073032408</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45962.831073032408</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45962.831073032408</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45962.831073032408</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45962.831073032408</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45962.831073032408</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45962.831073032408</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45962.831073032408</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45962.831073032408</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45962.831073032408</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45962.831073032408</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45962.831073032408</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45962.831073032408</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45962.831073032408</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45962.831073032408</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45962.831073032408</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45962.831073032408</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45962.831073032408</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45962.831073032408</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45962.831073032408</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45962.831073032408</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45962.831073032408</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45962.831073032408</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45962.831073032408</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45962.831073032408</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45962.831073032408</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45962.831073032408</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45962.831073032408</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45962.831073032408</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45962.831073032408</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45962.831073032408</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45962.831073032408</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45962.831073032408</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45962.831073032408</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45962.831073032408</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45962.831073032408</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45962.831073032408</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45962.831073032408</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45962.831073032408</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45962.831073032408</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45962.831073032408</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45962.831073032408</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45962.831073032408</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45962.831073032408</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45962.831073032408</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45962.831073032408</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45962.831073032408</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45962.831073032408</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45962.831073032408</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45962.831073032408</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45962.831073032408</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45962.831073032408</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45962.831073032408</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45962.831073032408</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45962.831073032408</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45962.831073032408</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45962.831073032408</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45962.831073032408</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45962.831073032408</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45962.831073032408</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45962.831073032408</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45962.831073032408</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45962.831073032408</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45962.831073032408</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45962.831073032408</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45962.831073032408</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45962.831073032408</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45962.831073032408</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45962.831073032408</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45962.831073032408</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45962.831073032408</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45962.831073032408</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45962.831073032408</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45962.831073032408</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45962.831073032408</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45962.831073032408</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45962.831073032408</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45962.831073032408</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45962.831073032408</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45962.831073032408</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45962.831073032408</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45962.831073032408</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45962.831073032408</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45962.831073032408</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45962.831073032408</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45962.831073032408</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45962.831073032408</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45962.831073032408</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45962.831073032408</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45962.831073032408</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45962.831073032408</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45962.831073032408</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45962.831073032408</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45962.831073032408</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45962.831073032408</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45962.831073032408</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45962.831073032408</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45962.831073032408</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45962.831073032408</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45962.831073032408</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45962.831073032408</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45962.831073032408</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45962.831073032408</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45962.831073032408</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45962.831073032408</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45962.831073032408</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45962.831073032408</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45962.831073032408</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45962.831073032408</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45962.831073032408</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45962.831073032408</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45962.831073032408</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45962.831073032408</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45962.831073032408</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45962.831073032408</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45962.831073032408</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45962.831073032408</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45962.831073032408</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45962.831073032408</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45962.831073032408</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45962.831073032408</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45962.831073032408</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45962.831073032408</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45962.831073032408</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45962.831073032408</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45962.831073032408</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45962.831073032408</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45962.831073032408</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45962.831073032408</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45962.831073032408</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45962.831073032408</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45962.831073032408</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45962.831073032408</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45962.831073032408</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45962.831073032408</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45962.831073032408</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45962.831073032408</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45962.831073032408</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45962.831073032408</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45962.831073032408</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45962.831073032408</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45962.831073032408</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45962.831073032408</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45962.831073032408</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45962.831073032408</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45962.831073032408</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45962.831073032408</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45962.831073032408</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45962.831073032408</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45962.831073032408</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45962.831073032408</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45962.831073032408</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45962.831073032408</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45962.831073032408</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45962.831073032408</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45962.831073032408</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45962.831073032408</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45962.831073032408</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45962.831073032408</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45962.831073032408</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45962.831073032408</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45962.831073032408</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45962.831073032408</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45962.831073032408</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45962.831073032408</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45962.831073032408</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45962.831073032408</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45962.831073032408</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45962.831073032408</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45962.831073032408</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45962.831073032408</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45962.831073032408</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45962.831073032408</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45962.831073032408</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45962.831073032408</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45962.831073032408</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45962.831073032408</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45962.831073032408</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45962.831073032408</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45962.831073032408</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45962.831073032408</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45962.831073032408</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45962.831073032408</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45962.831073032408</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45962.831073032408</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45962.831073032408</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45962.831073032408</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45962.831073032408</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45962.831073032408</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45962.831073032408</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45962.831073032408</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45962.831073032408</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45962.831073032408</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45962.831073032408</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45962.831073032408</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45962.831073032408</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45962.831073032408</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45962.831073032408</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45962.831073032408</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45962.831073032408</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45962.831073032408</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45962.831073032408</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45962.831073032408</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45962.831073032408</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45962.831073032408</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45962.831073032408</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45962.831073032408</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45962.831073032408</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45962.831073032408</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45962.831073032408</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45962.831073032408</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45962.831073032408</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45962.831073032408</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45962.831073032408</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45962.831073032408</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45962.831073032408</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45962.831073032408</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45962.831073032408</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45962.831073032408</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45962.831073032408</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45962.831073032408</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45962.831073032408</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45962.831073032408</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45962.831073032408</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45962.831073032408</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45962.831073032408</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45962.831073032408</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45962.831073032408</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45962.831073032408</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45962.831073032408</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45962.831073032408</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45962.831073032408</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45962.831073032408</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45962.831073032408</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45962.831073032408</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45962.831073032408</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45962.831073032408</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45962.831073032408</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45962.831073032408</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45962.831073032408</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45962.831073032408</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45962.831073032408</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45962.831073032408</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45962.831073032408</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45962.831073032408</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45962.831073032408</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45962.831073032408</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45962.831073032408</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45962.831073032408</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45962.831073032408</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45962.831073032408</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45962.831073032408</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45962.831073032408</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45962.831073032408</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45962.831073032408</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45962.831073032408</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45962.831073032408</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45962.831073032408</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45962.831073032408</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45962.831073032408</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45962.831073032408</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45962.831073032408</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45962.831073032408</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45962.831073032408</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45962.831073032408</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45962.831073032408</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45962.831073032408</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45962.831073032408</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45962.831073032408</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45962.831073032408</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45962.831073032408</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45962.831073032408</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45962.831073032408</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45962.831073032408</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45962.831073032408</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45962.831073032408</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45962.831073032408</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45962.831073032408</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45962.831073032408</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45962.831073032408</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45962.831073032408</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45962.831073032408</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45962.831073032408</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45962.831073032408</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45962.831073032408</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45962.831073032408</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45962.831073032408</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45962.831073032408</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45962.831073032408</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45962.831073032408</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45962.831073032408</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45962.831073032408</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45962.831073032408</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45962.831073032408</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45962.831073032408</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45962.831073032408</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45962.831073032408</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45962.831073032408</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45962.831073032408</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45962.831073032408</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45962.831073032408</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45962.831073032408</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45962.831073032408</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45962.831073032408</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45962.831073032408</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45962.831073032408</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45962.831073032408</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45962.831073032408</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45962.831073032408</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45962.831073032408</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45962.831073032408</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45962.831073032408</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45962.831073032408</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45962.831073032408</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45962.831073032408</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45962.831073032408</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45962.831073032408</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45962.831073032408</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45962.831073032408</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45962.831073032408</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45962.831073032408</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45962.831073032408</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45962.831073032408</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45962.831073032408</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45962.831073032408</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45962.831073032408</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45962.831073032408</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45962.831073032408</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45962.831073032408</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45962.831073032408</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45962.831073032408</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45962.831073032408</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45962.831073032408</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45962.831073032408</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45962.831073032408</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45962.831073032408</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45962.831073032408</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45962.831073032408</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45962.831073032408</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45962.831073032408</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45962.831073032408</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45962.831073032408</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45962.831073032408</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45962.831073032408</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45962.831073032408</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45962.831073032408</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45962.831073032408</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45962.831073032408</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45962.831073032408</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45962.831073032408</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45962.831073032408</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45962.831073032408</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45962.831073032408</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45962.831073032408</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45962.831073032408</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45962.831073032408</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45962.831073032408</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45962.831073032408</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45962.831073032408</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45962.831073032408</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45962.831073032408</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45962.831073032408</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45962.831073032408</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45962.831073032408</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45962.831073032408</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45962.831073032408</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45962.831073032408</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45962.831073032408</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45962.831073032408</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45962.831073032408</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45962.831073032408</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45962.831073032408</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45962.831073032408</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45962.831073032408</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45962.831073032408</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45962.831073032408</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45962.831073032408</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45962.831073032408</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45962.831073032408</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45962.831073032408</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45962.831073032408</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45962.831073032408</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45962.831073032408</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45962.831073032408</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45962.831073032408</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45962.831073032408</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45962.831073032408</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45962.831073032408</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45962.831073032408</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45962.831073032408</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45962.831073032408</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45962.831073032408</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45962.831073032408</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45962.831073032408</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45962.831073032408</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45962.831073032408</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45962.831073032408</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45962.831073032408</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45962.831073032408</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45962.831073032408</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45962.831073032408</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45962.831073032408</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45962.831073032408</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45962.831073032408</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45962.831073032408</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45962.831073032408</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45962.831073032408</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45962.831073032408</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45962.831073032408</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45962.831073032408</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45962.831073032408</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45962.831073032408</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45962.831073032408</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45962.831073032408</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45962.831073032408</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45962.831073032408</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45962.831073032408</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45962.831073032408</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45962.831073032408</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45962.831073032408</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45962.831073032408</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45962.831073032408</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45962.831073032408</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45962.831073032408</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45962.831073032408</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45962.831073032408</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45962.831073032408</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45962.831073032408</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45962.831073032408</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45962.831073032408</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45962.831073032408</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45962.831073032408</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45962.831073032408</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45962.831073032408</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45962.831073032408</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45962.831073032408</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45962.831073032408</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45962.831073032408</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45962.831073032408</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45962.831073032408</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45962.831073032408</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45962.831073032408</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45962.831073032408</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45962.831073032408</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45962.831073032408</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45962.831073032408</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45962.831073032408</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45962.831073032408</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45962.831073032408</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45962.831073032408</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45962.831073032408</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45962.831073032408</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45962.831073032408</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45962.831073032408</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45962.831073032408</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45962.831073032408</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45962.831073032408</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45962.831073032408</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45962.831073032408</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45962.831073032408</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45962.831073032408</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45962.831073032408</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45962.831073032408</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45962.831073032408</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45962.831073032408</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45962.831073032408</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45962.831073032408</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45962.831073032408</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45962.831073032408</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45962.831073032408</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45962.831073032408</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45962.831073032408</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45962.831073032408</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45962.831073032408</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45962.831073032408</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45962.831073032408</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45962.831073032408</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45962.831073032408</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45962.831073032408</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45962.831073032408</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45962.831073032408</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45962.831073032408</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45962.831073032408</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45962.831073032408</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45962.831073032408</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45962.831073032408</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45962.831073032408</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45962.831073032408</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45962.831073032408</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45962.831073032408</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45962.831073032408</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45962.831073032408</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45962.831073032408</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45962.831073032408</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45962.831073032408</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45962.831073032408</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45962.831073032408</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45962.831073032408</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45962.831073032408</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45962.831073032408</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45962.831073032408</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45962.831073032408</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45962.831073032408</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45962.831073032408</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45962.831073032408</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45962.831073032408</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45962.831073032408</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45962.831073032408</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45962.831073032408</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45962.831073032408</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45962.831073032408</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45962.831073032408</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45962.831073032408</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45962.831073032408</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45962.831073032408</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45962.831073032408</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45962.831073032408</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45962.831073032408</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45962.831073032408</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45962.831073032408</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45962.831073032408</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45962.831073032408</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45962.831073032408</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45962.831073032408</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45962.831073032408</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45962.831073032408</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45962.831073032408</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45962.831073032408</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45962.831073032408</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45962.831073032408</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45962.831073032408</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45962.831073032408</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45962.831073032408</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45962.831073032408</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45962.831073032408</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45962.831073032408</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45962.831073032408</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45962.831073032408</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45962.831073032408</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45962.831073032408</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45962.831073032408</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45962.831073032408</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45962.831073032408</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45962.831073032408</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45962.831073032408</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45962.831073032408</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45962.831073032408</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45962.831073032408</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45962.831073032408</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45962.831073032408</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45962.831073032408</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45962.831073032408</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45962.831073032408</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45962.831073032408</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45962.831073032408</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45962.831073032408</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45962.831073032408</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45962.831073032408</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45962.831073032408</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45962.831073032408</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45962.831073032408</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45962.831073032408</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45962.831073032408</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45962.831073032408</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45962.831073032408</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45962.831073032408</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45962.831073032408</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45962.831073032408</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45962.831073032408</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45962.831073032408</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45962.831073032408</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45962.831073032408</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45962.831073032408</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45962.831073032408</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45962.831073032408</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45962.831073032408</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45962.831073032408</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45962.831073032408</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45962.831073032408</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45962.831073032408</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45962.831073032408</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45962.831073032408</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45962.831073032408</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45962.831073032408</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45962.831073032408</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45962.831073032408</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45962.831073032408</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45962.831073032408</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45962.831073032408</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45962.831073032408</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45962.831073032408</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45962.831073032408</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45962.831073032408</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45962.831073032408</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45962.831073032408</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45962.831073032408</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45962.831073032408</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45962.831073032408</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45962.831073032408</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45962.831073032408</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45962.831073032408</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45962.831073032408</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45962.831073032408</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45962.831073032408</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45962.831073032408</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45962.831073032408</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45962.831073032408</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45962.831073032408</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45962.831073032408</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45962.831073032408</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45962.831073032408</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45962.831073032408</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45962.831073032408</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45962.831073032408</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45962.831073032408</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45962.831073032408</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45962.831073032408</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45962.831073032408</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45962.831073032408</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45962.831073032408</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45962.831073032408</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45962.831073032408</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45962.831073032408</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45962.831073032408</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45962.831073032408</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45962.831073032408</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45962.831073032408</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45962.831073032408</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45962.831073032408</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45962.831073032408</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45962.831073032408</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45962.831073032408</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45962.831073032408</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45962.831073032408</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45962.831073032408</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45962.831073032408</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45962.831073032408</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45962.831073032408</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45962.831073032408</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45962.831073032408</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45962.831073032408</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45962.831073032408</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45962.831073032408</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45962.831073032408</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45962.831073032408</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45962.831073032408</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45962.831073032408</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45962.831073032408</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45962.831073032408</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45962.831073032408</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45962.831073032408</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45962.831073032408</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45962.831073032408</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45962.831073032408</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45962.831073032408</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45962.831073032408</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45962.831073032408</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45962.831073032408</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45962.831073032408</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45962.831073032408</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45962.831073032408</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45962.831073032408</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45962.831073032408</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45962.831073032408</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45962.831073032408</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45962.831073032408</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45962.831073032408</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45962.831073032408</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45962.831073032408</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45962.831073032408</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45962.831073032408</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45962.831073032408</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45962.831073032408</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45962.831073032408</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45962.831073032408</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45962.831073032408</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45962.831073032408</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45962.831073032408</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45962.831073032408</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45962.831073032408</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45962.831073032408</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45962.831073032408</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45962.831073032408</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45962.831073032408</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45962.831073032408</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45962.831073032408</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45962.831073032408</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45962.831073032408</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45962.831073032408</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45962.831073032408</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45962.831073032408</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45962.831073032408</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45962.831073032408</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45962.831073032408</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45962.831073032408</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45962.831073032408</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45962.831073032408</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45962.831073032408</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45962.831073032408</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45962.831073032408</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45962.831073032408</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45962.831073032408</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45962.831073032408</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45962.831073032408</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45962.831073032408</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45962.831073032408</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45962.831073032408</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45962.831073032408</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45962.831073032408</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45962.831073032408</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45962.831073032408</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45962.831073032408</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45962.831073032408</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45962.831073032408</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45962.831073032408</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45962.831073032408</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45962.831073032408</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45962.831073032408</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45962.831073032408</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45962.831073032408</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45962.831073032408</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45962.831073032408</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45962.831073032408</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45962.831073032408</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45962.831073032408</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45962.831073032408</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45962.831073032408</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45962.831073032408</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45962.831073032408</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45962.831073032408</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45962.831073032408</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45962.831073032408</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45962.831073032408</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45962.831073032408</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45962.831073032408</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45962.831073032408</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45962.831073032408</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45962.831073032408</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45962.831073032408</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45962.831073032408</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45962.831073032408</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45962.831073032408</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45962.831073032408</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45962.831073032408</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45962.831073032408</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45962.831073032408</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45962.831073032408</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45962.831073032408</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45962.831073032408</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45962.831073032408</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45962.831073032408</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45962.831073032408</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45962.831073032408</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45962.831073032408</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45962.831073032408</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45962.831073032408</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45962.831073032408</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45962.831073032408</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45962.831073032408</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45962.831073032408</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45962.831073032408</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45962.831073032408</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45962.831073032408</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45962.831073032408</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45962.831073032408</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45962.831073032408</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45962.831073032408</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45962.831073032408</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45962.831073032408</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45962.831073032408</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45962.831073032408</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45962.831073032408</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45962.831073032408</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45962.831073032408</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45962.831073032408</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45962.831073032408</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45962.831073032408</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45962.831073032408</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45962.831073032408</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45962.831073032408</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45962.831073032408</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45962.831073032408</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45962.831073032408</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45962.831073032408</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45962.831073032408</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45962.831073032408</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45962.831073032408</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45962.831073032408</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45962.831073032408</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45962.831073032408</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45962.831073032408</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45962.831073032408</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45962.831073032408</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45962.831073032408</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45962.831073032408</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45962.831073032408</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45962.831073032408</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45962.831073032408</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45962.831073032408</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45962.831073032408</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45962.831073032408</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45962.831073032408</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45962.831073032408</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45962.831073032408</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45962.831073032408</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45962.831073032408</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45962.831073032408</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45962.831073032408</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45962.831073032408</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45962.831073032408</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45962.831073032408</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45962.831073032408</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45962.831073032408</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45962.831073032408</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45962.831073032408</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45962.831073032408</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45962.831073032408</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45962.831073032408</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45962.831073032408</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45962.831073032408</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45962.831073032408</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45962.831073032408</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45962.831073032408</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45962.831073032408</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45962.831073032408</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45962.831073032408</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45962.831073032408</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45962.831073032408</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45962.831073032408</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45962.831073032408</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45962.831073032408</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45962.831073032408</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45962.831073032408</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45962.831073032408</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45962.831073032408</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45962.831073032408</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45962.831073032408</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45962.831073032408</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45962.831073032408</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45962.831073032408</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45962.831073032408</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45962.831073032408</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45962.831073032408</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45962.831073032408</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45962.831073032408</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45962.831073032408</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45962.831073032408</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45962.831073032408</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45962.831073032408</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45962.831073032408</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45962.831073032408</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45962.831073032408</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45962.831073032408</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45962.831073032408</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45962.831073032408</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45962.831073032408</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45962.831073032408</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45962.831073032408</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45962.831073032408</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45962.831073032408</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45962.831073032408</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45962.831073032408</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45962.831073032408</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45962.831073032408</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259.35035543981212</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1.8623230324083124</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6</v>
      </c>
      <c r="D4" s="120" t="s">
        <v>29101</v>
      </c>
      <c r="E4" s="97" t="s">
        <v>39100</v>
      </c>
      <c r="F4" s="122">
        <v>45962.788287037038</v>
      </c>
      <c r="G4" s="123">
        <f ca="1">IFERROR(NOW()-F4,"")</f>
        <v>4.2785995370650198E-2</v>
      </c>
      <c r="H4" s="122">
        <v>45962.757037037038</v>
      </c>
      <c r="I4" s="118" t="str">
        <f>IFERROR(VLOOKUP(D4,DB!A:F,6,0),"")</f>
        <v>SCECO</v>
      </c>
      <c r="J4" s="118" t="str">
        <f>IFERROR(VLOOKUP(D4,DB!A:G,7,0),"")</f>
        <v>Good</v>
      </c>
      <c r="K4" s="124" t="s">
        <v>39114</v>
      </c>
      <c r="L4" s="120" t="str">
        <f>IFERROR(VLOOKUP(D4,DB!A:I,9,0),"")</f>
        <v>Latis</v>
      </c>
    </row>
    <row r="5" spans="1:16" ht="15" customHeight="1">
      <c r="A5" s="118"/>
      <c r="B5" s="118" t="str">
        <f>IFERROR(VLOOKUP(D5,DB!A:K,11,0),"")</f>
        <v/>
      </c>
      <c r="C5" s="119"/>
      <c r="D5" s="120"/>
      <c r="E5" s="121"/>
      <c r="F5" s="122"/>
      <c r="G5" s="123">
        <f ca="1">IFERROR(NOW()-F5,"")</f>
        <v>45962.831073032408</v>
      </c>
      <c r="H5" s="122"/>
      <c r="I5" s="118" t="str">
        <f>IFERROR(VLOOKUP(D5,DB!A:F,6,0),"")</f>
        <v/>
      </c>
      <c r="J5" s="118" t="str">
        <f>IFERROR(VLOOKUP(D5,DB!A:G,7,0),"")</f>
        <v/>
      </c>
      <c r="K5" s="124"/>
      <c r="L5" s="120" t="str">
        <f>IFERROR(VLOOKUP(D5,DB!A:I,9,0),"")</f>
        <v/>
      </c>
    </row>
    <row r="6" spans="1:16" ht="15" customHeight="1">
      <c r="A6" s="118"/>
      <c r="B6" s="118" t="str">
        <f>IFERROR(VLOOKUP(D6,DB!A:K,11,0),"")</f>
        <v>R4</v>
      </c>
      <c r="C6" s="119"/>
      <c r="D6" s="120" t="s">
        <v>39115</v>
      </c>
      <c r="E6" s="121"/>
      <c r="F6" s="122"/>
      <c r="G6" s="123">
        <f ca="1">IFERROR(NOW()-F6,"")</f>
        <v>45962.831073032408</v>
      </c>
      <c r="H6" s="122"/>
      <c r="I6" s="118" t="str">
        <f>IFERROR(VLOOKUP(D6,DB!A:F,6,0),"")</f>
        <v>SCECO</v>
      </c>
      <c r="J6" s="118" t="str">
        <f>IFERROR(VLOOKUP(D6,DB!A:G,7,0),"")</f>
        <v>In progress</v>
      </c>
      <c r="K6" s="124"/>
      <c r="L6" s="120" t="str">
        <f>IFERROR(VLOOKUP(D6,DB!A:I,9,0),"")</f>
        <v>Latis</v>
      </c>
    </row>
    <row r="7" spans="1:16" ht="15" customHeight="1">
      <c r="A7" s="118"/>
      <c r="B7" s="118" t="str">
        <f>IFERROR(VLOOKUP(D7,DB!A:K,11,0),"")</f>
        <v/>
      </c>
      <c r="C7" s="119"/>
      <c r="D7" s="120"/>
      <c r="E7" s="121"/>
      <c r="F7" s="122"/>
      <c r="G7" s="123">
        <f ca="1">IFERROR(NOW()-F7,"")</f>
        <v>45962.831073032408</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45962.831073032408</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45962.831073032408</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45962.831073032408</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45962.831073032408</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45962.831073032408</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45962.831073032408</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45962.831073032408</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45962.831073032408</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45962.831073032408</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45962.831073032408</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45962.831073032408</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45962.831073032408</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45962.831073032408</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45962.831073032408</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45962.831073032408</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45962.831073032408</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45962.831073032408</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45962.831073032408</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45962.831073032408</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45962.831073032408</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45962.831073032408</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45962.831073032408</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45962.831073032408</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45962.831073032408</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45962.831073032408</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45962.831073032408</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45962.831073032408</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45962.831073032408</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45962.831073032408</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45962.831073032408</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45962.831073032408</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45962.831073032408</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45962.831073032408</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45962.831073032408</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45962.831073032408</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45962.831073032408</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45962.831073032408</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45962.831073032408</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45962.831073032408</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45962.831073032408</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45962.831073032408</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45962.831073032408</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45962.831073032408</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45962.831073032408</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45962.831073032408</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45962.831073032408</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45962.831073032408</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45962.831073032408</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45962.831073032408</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45962.831073032408</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45962.831073032408</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45962.831073032408</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45962.831073032408</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45962.831073032408</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45962.831073032408</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45962.831073032408</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45962.831073032408</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45962.831073032408</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45962.831073032408</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45962.831073032408</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45962.831073032408</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45962.831073032408</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45962.831073032408</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45962.831073032408</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45962.831073032408</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45962.831073032408</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45962.831073032408</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45962.831073032408</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45962.831073032408</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45962.831073032408</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45962.831073032408</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45962.831073032408</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45962.831073032408</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45962.831073032408</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45962.831073032408</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45962.831073032408</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45962.831073032408</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45962.831073032408</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45962.831073032408</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45962.831073032408</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45962.831073032408</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45962.831073032408</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45962.831073032408</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45962.831073032408</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45962.831073032408</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45962.831073032408</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45962.831073032408</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45962.831073032408</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45962.831073032408</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45962.831073032408</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45962.831073032408</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45962.831073032408</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45962.831073032408</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45962.831073032408</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45962.831073032408</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45962.831073032408</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45962.831073032408</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45962.831073032408</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45962.831073032408</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45962.831073032408</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45962.831073032408</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45962.831073032408</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45962.831073032408</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45962.831073032408</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45962.831073032408</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45962.831073032408</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45962.831073032408</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70.999012847220001</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39100</v>
      </c>
      <c r="F3" s="38">
        <v>45926.188877314817</v>
      </c>
      <c r="G3" s="143">
        <f t="shared" ref="G3" ca="1" si="0">IFERROR(NOW()-F3,"")</f>
        <v>36.642195717591676</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39100</v>
      </c>
      <c r="F4" s="152">
        <v>45948.661111111112</v>
      </c>
      <c r="G4" s="153">
        <f ca="1">IFERROR(NOW()-F4,"")</f>
        <v>14.169961921295908</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33920</v>
      </c>
      <c r="E5" s="151" t="s">
        <v>39021</v>
      </c>
      <c r="F5" s="152">
        <v>45962.73841435185</v>
      </c>
      <c r="G5" s="153">
        <f ca="1">IFERROR(NOW()-F5,"")</f>
        <v>9.2658680558088236E-2</v>
      </c>
      <c r="H5" s="152">
        <v>45962.732592592591</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45962.831073032408</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45962.831073032408</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45962.831073032408</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45962.831073032408</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45962.831073032408</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45962.831073032408</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45962.831073032408</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45962.831073032408</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45962.831073032408</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45962.831073032408</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45962.831073032408</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45962.831073032408</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45962.831073032408</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45962.831073032408</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45962.831073032408</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45962.831073032408</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45962.831073032408</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45962.831073032408</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45962.831073032408</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45962.831073032408</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45962.831073032408</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45962.831073032408</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45962.831073032408</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45962.831073032408</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45962.831073032408</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45962.831073032408</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45962.831073032408</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45962.831073032408</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45962.831073032408</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45962.831073032408</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45962.831073032408</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45962.831073032408</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45962.831073032408</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45962.831073032408</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45962.831073032408</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45962.831073032408</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45962.831073032408</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45962.831073032408</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45962.831073032408</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45962.831073032408</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45962.831073032408</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45962.831073032408</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45962.831073032408</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45962.831073032408</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45962.831073032408</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45962.831073032408</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45962.831073032408</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45962.831073032408</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45962.831073032408</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45962.831073032408</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45962.831073032408</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45962.831073032408</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45962.831073032408</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45962.831073032408</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45962.831073032408</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45962.831073032408</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45962.831073032408</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45962.831073032408</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45962.831073032408</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45962.831073032408</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45962.831073032408</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45962.831073032408</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45962.831073032408</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45962.831073032408</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45962.831073032408</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45962.831073032408</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45962.831073032408</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45962.831073032408</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45962.831073032408</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45962.831073032408</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45962.831073032408</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45962.831073032408</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45962.831073032408</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45962.831073032408</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45962.831073032408</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45962.831073032408</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45962.831073032408</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45962.831073032408</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45962.831073032408</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45962.831073032408</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45962.831073032408</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45962.831073032408</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45962.831073032408</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45962.831073032408</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45962.831073032408</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45962.831073032408</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45962.831073032408</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45962.831073032408</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45962.831073032408</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45962.831073032408</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45962.831073032408</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45962.831073032408</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45962.831073032408</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45962.831073032408</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45962.831073032408</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45962.831073032408</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45962.831073032408</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45962.831073032408</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45962.831073032408</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45962.831073032408</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45962.831073032408</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45962.831073032408</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45962.831073032408</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45962.831073032408</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45962.831073032408</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45962.831073032408</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45962.831073032408</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45962.831073032408</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45962.831073032408</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45962.831073032408</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45962.831073032408</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45962.831073032408</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45962.831073032408</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45962.831073032408</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45962.831073032408</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45962.831073032408</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45962.831073032408</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45962.831073032408</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45962.831073032408</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45962.831073032408</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45962.831073032408</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45962.831073032408</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45962.831073032408</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45962.831073032408</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45962.831073032408</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45962.831073032408</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45962.831073032408</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45962.831073032408</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45962.831073032408</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45962.831073032408</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45962.831073032408</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45962.831073032408</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45962.831073032408</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45962.831073032408</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45962.831073032408</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45962.831073032408</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45962.831073032408</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45962.831073032408</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45962.831073032408</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45962.831073032408</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45962.831073032408</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45962.831073032408</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45962.831073032408</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45962.831073032408</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45962.831073032408</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45962.831073032408</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45962.831073032408</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45962.831073032408</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45962.831073032408</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45962.831073032408</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45962.831073032408</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45962.831073032408</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45962.831073032408</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45962.831073032408</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45962.831073032408</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45962.831073032408</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45962.831073032408</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45962.831073032408</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45962.831073032408</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45962.831073032408</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45962.831073032408</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45962.831073032408</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45962.831073032408</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45962.831073032408</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45962.831073032408</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45962.831073032408</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45962.831073032408</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45962.831073032408</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45962.831073032408</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45962.831073032408</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45962.831073032408</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45962.831073032408</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45962.831073032408</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45962.831073032408</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45962.831073032408</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45962.831073032408</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45962.831073032408</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45962.831073032408</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45962.831073032408</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45962.831073032408</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45962.831073032408</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45962.831073032408</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45962.831073032408</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45962.831073032408</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45962.831073032408</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45962.831073032408</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45962.831073032408</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45962.831073032408</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45962.831073032408</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45962.831073032408</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45962.831073032408</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45962.831073032408</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45962.831073032408</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45962.831073032408</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45962.831073032408</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45962.831073032408</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45962.831073032408</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45962.831073032408</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45962.831073032408</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45962.831073032408</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45962.831073032408</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45962.831073032408</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45962.831073032408</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45962.831073032408</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45962.831073032408</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45962.831073032408</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45962.831073032408</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45962.831073032408</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45962.831073032408</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45962.831073032408</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45962.831073032408</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45962.831073032408</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45962.831073032408</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45962.831073032408</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45962.831073032408</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45962.831073032408</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45962.831073032408</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45962.831073032408</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45962.831073032408</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45962.831073032408</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45962.831073032408</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45962.831073032408</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45962.831073032408</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45962.831073032408</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45962.831073032408</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45962.831073032408</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45962.831073032408</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45962.831073032408</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45962.831073032408</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45962.831073032408</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45962.831073032408</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45962.831073032408</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45962.831073032408</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45962.831073032408</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45962.831073032408</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45962.831073032408</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45962.831073032408</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45962.831073032408</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45962.831073032408</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45962.831073032408</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45962.831073032408</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45962.831073032408</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45962.831073032408</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45962.831073032408</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45962.831073032408</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45962.831073032408</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45962.831073032408</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45962.831073032408</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45962.831073032408</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45962.831073032408</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45962.831073032408</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45962.831073032408</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45962.831073032408</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45962.831073032408</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45962.831073032408</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45962.831073032408</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45962.831073032408</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45962.831073032408</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45962.831073032408</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45962.831073032408</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45962.831073032408</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45962.831073032408</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45962.831073032408</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45962.831073032408</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45962.831073032408</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45962.831073032408</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45962.831073032408</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45962.831073032408</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45962.831073032408</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45962.831073032408</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45962.831073032408</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45962.831073032408</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45962.831073032408</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45962.831073032408</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45962.831073032408</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45962.831073032408</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45962.831073032408</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45962.831073032408</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45962.831073032408</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45962.831073032408</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45962.831073032408</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45962.831073032408</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45962.831073032408</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45962.831073032408</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45962.831073032408</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45962.831073032408</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45962.831073032408</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45962.831073032408</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45962.831073032408</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45962.831073032408</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45962.831073032408</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45962.831073032408</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45962.831073032408</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45962.831073032408</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45962.831073032408</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45962.831073032408</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45962.831073032408</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45962.831073032408</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45962.831073032408</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45962.831073032408</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45962.831073032408</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45962.831073032408</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45962.831073032408</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45962.831073032408</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45962.831073032408</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45962.831073032408</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45962.831073032408</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45962.831073032408</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45962.831073032408</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45962.831073032408</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45962.831073032408</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45962.831073032408</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45962.831073032408</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45962.831073032408</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45962.831073032408</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45962.831073032408</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45962.831073032408</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45962.831073032408</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45962.831073032408</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45962.831073032408</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45962.831073032408</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45962.831073032408</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45962.831073032408</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45962.831073032408</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45962.831073032408</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45962.831073032408</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45962.831073032408</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45962.831073032408</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45962.831073032408</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45962.831073032408</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45962.831073032408</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45962.831073032408</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45962.831073032408</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45962.831073032408</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45962.831073032408</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45962.831073032408</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45962.831073032408</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45962.831073032408</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45962.831073032408</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45962.831073032408</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45962.831073032408</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45962.831073032408</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45962.831073032408</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45962.831073032408</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45962.831073032408</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45962.831073032408</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45962.831073032408</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45962.831073032408</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45962.831073032408</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45962.831073032408</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45962.831073032408</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45962.831073032408</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45962.831073032408</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45962.831073032408</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45962.831073032408</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45962.831073032408</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45962.831073032408</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45962.831073032408</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45962.831073032408</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45962.831073032408</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45962.831073032408</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45962.831073032408</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45962.831073032408</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45962.831073032408</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45962.831073032408</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45962.831073032408</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45962.831073032408</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45962.831073032408</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45962.831073032408</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45962.831073032408</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45962.831073032408</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45962.831073032408</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45962.831073032408</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45962.831073032408</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45962.831073032408</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45962.831073032408</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45962.831073032408</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45962.831073032408</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45962.831073032408</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45962.831073032408</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45962.831073032408</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45962.831073032408</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45962.831073032408</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45962.831073032408</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45962.831073032408</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45962.831073032408</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45962.831073032408</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45962.831073032408</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45962.831073032408</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45962.831073032408</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45962.831073032408</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45962.831073032408</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45962.831073032408</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45962.831073032408</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45962.831073032408</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45962.831073032408</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45962.831073032408</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45962.831073032408</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45962.831073032408</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45962.831073032408</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45962.831073032408</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2025-11-01T16:58:28Z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