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31" documentId="120_S{2AC9BD13-BADA-5192-A53E-5A8FF88502F6}" xr6:coauthVersionLast="47" xr6:coauthVersionMax="47" xr10:uidLastSave="{E5D49EEC-46D8-444C-9ABB-2DE42BE5248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<sst xmlns="http://schemas.openxmlformats.org/spreadsheetml/2006/main" count="181609" uniqueCount="39218">
  <si>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</si>
  <si>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</si>
  <si>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</si>
  <si>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</si>
  <si>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</si>
  <si>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</si>
  <si>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</si>
  <si>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</si>
  <si>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</si>
  <si>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</si>
  <si>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</si>
  <si>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</si>
  <si>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</si>
  <si>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</si>
  <si>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</si>
  <si>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</si>
  <si>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</si>
  <si>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</si>
  <si>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</si>
  <si>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</si>
  <si>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</si>
  <si>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</si>
  <si>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</si>
  <si>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</si>
  <si>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</si>
  <si>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</si>
  <si>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</si>
  <si>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</si>
  <si>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</si>
  <si>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</si>
  <si>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</si>
  <si>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</si>
  <si>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</si>
  <si>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</si>
  <si>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</si>
  <si>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</si>
  <si>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</si>
  <si>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</si>
  <si>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</si>
  <si>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</si>
  <si>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</si>
  <si>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</si>
  <si>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</si>
  <si>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</si>
  <si>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</si>
  <si>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</si>
  <si>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</si>
  <si>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</si>
  <si>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</si>
  <si>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</si>
  <si>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</si>
  <si>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</si>
  <si>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</si>
  <si>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</si>
  <si>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</si>
  <si>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</si>
  <si>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</si>
  <si>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</si>
  <si>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</si>
  <si>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</si>
  <si>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</si>
  <si>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</si>
  <si>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</si>
  <si>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</si>
  <si>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</si>
  <si>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</si>
  <si>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</si>
  <si>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</si>
  <si>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</si>
  <si>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</si>
  <si>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</si>
  <si>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</si>
  <si>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</si>
  <si>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</si>
  <si>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</si>
  <si>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</si>
  <si>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</si>
  <si>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</si>
  <si>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</si>
  <si>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</si>
  <si>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</si>
  <si>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</si>
  <si>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</si>
  <si>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</si>
  <si>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</si>
  <si>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</si>
  <si>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</si>
  <si>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</si>
  <si>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</si>
  <si>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</si>
  <si>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</si>
  <si>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</si>
  <si>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</si>
  <si>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</si>
  <si>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</si>
  <si>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</si>
  <si>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</si>
  <si>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</si>
  <si>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</si>
  <si>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</si>
  <si>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</si>
  <si>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</si>
  <si>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</si>
  <si>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</si>
  <si>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</si>
  <si>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</si>
  <si>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</si>
  <si>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</si>
  <si>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</si>
  <si>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</si>
  <si>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</si>
  <si>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</si>
  <si>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</si>
  <si>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</si>
  <si>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</si>
  <si>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</si>
  <si>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</si>
  <si>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</si>
  <si>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</si>
  <si>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</si>
  <si>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</si>
  <si>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</si>
  <si>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</si>
  <si>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</si>
  <si>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</si>
  <si>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</si>
  <si>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</si>
  <si>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</si>
  <si>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</si>
  <si>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</si>
  <si>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</si>
  <si>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</si>
  <si>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</si>
  <si>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</si>
  <si>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</si>
  <si>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</si>
  <si>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</si>
  <si>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</si>
  <si>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</si>
  <si>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</si>
  <si>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</si>
  <si>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</si>
  <si>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</si>
  <si>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</si>
  <si>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</si>
  <si>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</si>
  <si>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</si>
  <si>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</si>
  <si>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</si>
  <si>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</si>
  <si>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</si>
  <si>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</si>
  <si>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</si>
  <si>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</si>
  <si>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</si>
  <si>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</si>
  <si>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</si>
  <si>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</si>
  <si>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</si>
  <si>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</si>
  <si>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</si>
  <si>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</si>
  <si>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</si>
  <si>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</si>
  <si>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</si>
  <si>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</si>
  <si>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</si>
  <si>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</si>
  <si>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</si>
  <si>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</si>
  <si>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</si>
  <si>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</si>
  <si>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</si>
  <si>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</si>
  <si>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</si>
  <si>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</si>
  <si>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</si>
  <si>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</si>
  <si>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</si>
  <si>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</si>
  <si>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</si>
  <si>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</si>
  <si>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</si>
  <si>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</si>
  <si>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</si>
  <si>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</si>
  <si>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</si>
  <si>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</si>
  <si>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</si>
  <si>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</si>
  <si>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</si>
  <si>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</si>
  <si>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</si>
  <si>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</si>
  <si>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</si>
  <si>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</si>
  <si>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</si>
  <si>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</si>
  <si>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</si>
  <si>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</si>
  <si>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</si>
  <si>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</si>
  <si>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</si>
  <si>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</si>
  <si>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</si>
  <si>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</si>
  <si>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</si>
  <si>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</si>
  <si>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</si>
  <si>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</si>
  <si>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</si>
  <si>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</si>
  <si>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</si>
  <si>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</si>
  <si>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</si>
  <si>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</si>
  <si>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</si>
  <si>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</si>
  <si>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</si>
  <si>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</si>
  <si>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</si>
  <si>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</si>
  <si>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</si>
  <si>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</si>
  <si>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</si>
  <si>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</si>
  <si>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</si>
  <si>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</si>
  <si>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</si>
  <si>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</si>
  <si>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</si>
  <si>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</si>
  <si>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</si>
  <si>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</si>
  <si>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</si>
  <si>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</si>
  <si>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</si>
  <si>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</si>
  <si>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</si>
  <si>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</si>
  <si>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</si>
  <si>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</si>
  <si>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</si>
  <si>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</si>
  <si>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</si>
  <si>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</si>
  <si>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</si>
  <si>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</si>
  <si>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</si>
  <si>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</si>
  <si>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</si>
  <si>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</si>
  <si>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</si>
  <si>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</si>
  <si>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</si>
  <si>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</si>
  <si>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</si>
  <si>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</si>
  <si>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</si>
  <si>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</si>
  <si>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</si>
  <si>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</si>
  <si>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</si>
  <si>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</si>
  <si>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</si>
  <si>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</si>
  <si>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</si>
  <si>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</si>
  <si>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</si>
  <si>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</si>
  <si>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</si>
  <si>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</si>
  <si>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</si>
  <si>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</si>
  <si>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</si>
  <si>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</si>
  <si>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</si>
  <si>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</si>
  <si>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</si>
  <si>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</si>
  <si>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</si>
  <si>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</si>
  <si>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</si>
  <si>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</si>
  <si>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</si>
  <si>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</si>
  <si>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</si>
  <si>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</si>
  <si>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</si>
  <si>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</si>
  <si>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</si>
  <si>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</si>
  <si>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</si>
  <si>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</si>
  <si>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</si>
  <si>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</si>
  <si>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</si>
  <si>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</si>
  <si>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</si>
  <si>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</si>
  <si>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</si>
  <si>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</si>
  <si>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</si>
  <si>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</si>
  <si>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</si>
  <si>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</si>
  <si>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</si>
  <si>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</si>
  <si>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</si>
  <si>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</si>
  <si>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</si>
  <si>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</si>
  <si>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</si>
  <si>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</si>
  <si>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</si>
  <si>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</si>
  <si>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</si>
  <si>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</si>
  <si>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</si>
  <si>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</si>
  <si>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</si>
  <si>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</si>
  <si>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</si>
  <si>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</si>
  <si>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</si>
  <si>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</si>
  <si>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</si>
  <si>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</si>
  <si>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</si>
  <si>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</si>
  <si>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</si>
  <si>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</si>
  <si>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</si>
  <si>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</si>
  <si>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</si>
  <si>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</si>
  <si>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</si>
  <si>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</si>
  <si>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</si>
  <si>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</si>
  <si>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</si>
  <si>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</si>
  <si>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</si>
  <si>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</si>
  <si>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</si>
  <si>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</si>
  <si>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</si>
  <si>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</si>
  <si>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</si>
  <si>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</si>
  <si>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</si>
  <si>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</si>
  <si>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</si>
  <si>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</si>
  <si>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</si>
  <si>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</si>
  <si>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</si>
  <si>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</si>
  <si>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</si>
  <si>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</si>
  <si>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</si>
  <si>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</si>
  <si>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</si>
  <si>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</si>
  <si>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</si>
  <si>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</si>
  <si>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</si>
  <si>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</si>
  <si>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</si>
  <si>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</si>
  <si>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</si>
  <si>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</si>
  <si>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</si>
  <si>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</si>
  <si>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</si>
  <si>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</si>
  <si>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</si>
  <si>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</si>
  <si>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</si>
  <si>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</si>
  <si>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</si>
  <si>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</si>
  <si>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</si>
  <si>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</si>
  <si>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</si>
  <si>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</si>
  <si>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</si>
  <si>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</si>
  <si>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</si>
  <si>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</si>
  <si>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</si>
  <si>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</si>
  <si>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</si>
  <si>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</si>
  <si>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</si>
  <si>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</si>
  <si>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</si>
  <si>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</si>
  <si>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</si>
  <si>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</si>
  <si>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</si>
  <si>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</si>
  <si>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</si>
  <si>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</si>
  <si>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</si>
  <si>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</si>
  <si>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</si>
  <si>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</si>
  <si>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</si>
  <si>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</si>
  <si>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</si>
  <si>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</si>
  <si>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</si>
  <si>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</si>
  <si>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</si>
  <si>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</si>
  <si>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</si>
  <si>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</si>
  <si>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</si>
  <si>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</si>
  <si>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</si>
  <si>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</si>
  <si>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</si>
  <si>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</si>
  <si>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</si>
  <si>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</si>
  <si>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</si>
  <si>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</si>
  <si>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</si>
  <si>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</si>
  <si>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</si>
  <si>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</si>
  <si>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</si>
  <si>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</si>
  <si>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</si>
  <si>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</si>
  <si>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</si>
  <si>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</si>
  <si>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</si>
  <si>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</si>
  <si>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</si>
  <si>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</si>
  <si>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</si>
  <si>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</si>
  <si>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</si>
  <si>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</si>
  <si>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</si>
  <si>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</si>
  <si>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</si>
  <si>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</si>
  <si>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</si>
  <si>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</si>
  <si>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</si>
  <si>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</si>
  <si>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</si>
  <si>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</si>
  <si>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</si>
  <si>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</si>
  <si>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</si>
  <si>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</si>
  <si>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</si>
  <si>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</si>
  <si>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</si>
  <si>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</si>
  <si>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</si>
  <si>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</si>
  <si>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</si>
  <si>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</si>
  <si>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</si>
  <si>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</si>
  <si>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</si>
  <si>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</si>
  <si>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</si>
  <si>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</si>
  <si>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</si>
  <si>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</si>
  <si>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</si>
  <si>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</si>
  <si>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</si>
  <si>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</si>
  <si>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</si>
  <si>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</si>
  <si>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</si>
  <si>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</si>
  <si>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</si>
  <si>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</si>
  <si>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</si>
  <si>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</si>
  <si>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</si>
  <si>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</si>
  <si>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</si>
  <si>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</si>
  <si>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</si>
  <si>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</si>
  <si>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</si>
  <si>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</si>
  <si>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</si>
  <si>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</si>
  <si>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</si>
  <si>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</si>
  <si>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</si>
  <si>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</si>
  <si>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</si>
  <si>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</si>
  <si>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</si>
  <si>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</si>
  <si>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</si>
  <si>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</si>
  <si>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</si>
  <si>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</si>
  <si>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</si>
  <si>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</si>
  <si>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</si>
  <si>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</si>
  <si>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</si>
  <si>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</si>
  <si>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</si>
  <si>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</si>
  <si>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</si>
  <si>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</si>
  <si>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</si>
  <si>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</si>
  <si>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</si>
  <si>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</si>
  <si>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</si>
  <si>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</si>
  <si>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</si>
  <si>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</si>
  <si>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</si>
  <si>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</si>
  <si>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</si>
  <si>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</si>
  <si>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</si>
  <si>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</si>
  <si>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</si>
  <si>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</si>
  <si>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</si>
  <si>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</si>
  <si>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</si>
  <si>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</si>
  <si>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</si>
  <si>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</si>
  <si>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</si>
  <si>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</si>
  <si>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</si>
  <si>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</si>
  <si>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</si>
  <si>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</si>
  <si>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</si>
  <si>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</si>
  <si>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</si>
  <si>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</si>
  <si>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</si>
  <si>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</si>
  <si>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</si>
  <si>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</si>
  <si>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</si>
  <si>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</si>
  <si>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</si>
  <si>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</si>
  <si>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</si>
  <si>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</si>
  <si>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</si>
  <si>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</si>
  <si>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</si>
  <si>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</si>
  <si>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</si>
  <si>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</si>
  <si>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</si>
  <si>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</si>
  <si>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</si>
  <si>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</si>
  <si>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</si>
  <si>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</si>
  <si>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</si>
  <si>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</si>
  <si>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</si>
  <si>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</si>
  <si>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</si>
  <si>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</si>
  <si>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</si>
  <si>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</si>
  <si>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</si>
  <si>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</si>
  <si>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</si>
  <si>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</si>
  <si>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</si>
  <si>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</si>
  <si>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</si>
  <si>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</si>
  <si>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</si>
  <si>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</si>
  <si>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</si>
  <si>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</si>
  <si>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</si>
  <si>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</si>
  <si>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</si>
  <si>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</si>
  <si>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</si>
  <si>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</si>
  <si>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</si>
  <si>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</si>
  <si>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</si>
  <si>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</si>
  <si>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</si>
  <si>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</si>
  <si>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</si>
  <si>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</si>
  <si>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</si>
  <si>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</si>
  <si>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</si>
  <si>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</si>
  <si>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</si>
  <si>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</si>
  <si>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</si>
  <si>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</si>
  <si>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</si>
  <si>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</si>
  <si>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</si>
  <si>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</si>
  <si>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</si>
  <si>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</si>
  <si>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</si>
  <si>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</si>
  <si>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</si>
  <si>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</si>
  <si>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</si>
  <si>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</si>
  <si>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</si>
  <si>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</si>
  <si>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</si>
  <si>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</si>
  <si>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</si>
  <si>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</si>
  <si>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</si>
  <si>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</si>
  <si>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</si>
  <si>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</si>
  <si>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</si>
  <si>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</si>
  <si>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</si>
  <si>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</si>
  <si>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</si>
  <si>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</si>
  <si>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</si>
  <si>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</si>
  <si>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</si>
  <si>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</si>
  <si>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</si>
  <si>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</si>
  <si>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</si>
  <si>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</si>
  <si>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</si>
  <si>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</si>
  <si>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</si>
  <si>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</si>
  <si>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</si>
  <si>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</si>
  <si>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</si>
  <si>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</si>
  <si>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</si>
  <si>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</si>
  <si>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</si>
  <si>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</si>
  <si>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</si>
  <si>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</si>
  <si>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</si>
  <si>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</si>
  <si>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</si>
  <si>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</si>
  <si>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</si>
  <si>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</si>
  <si>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</si>
  <si>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</si>
  <si>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</si>
  <si>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</si>
  <si>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</si>
  <si>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</si>
  <si>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</si>
  <si>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</si>
  <si>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</si>
  <si>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</si>
  <si>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</si>
  <si>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</si>
  <si>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</si>
  <si>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</si>
  <si>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</si>
  <si>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</si>
  <si>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</si>
  <si>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</si>
  <si>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</si>
  <si>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</si>
  <si>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</si>
  <si>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</si>
  <si>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</si>
  <si>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</si>
  <si>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</si>
  <si>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</si>
  <si>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</si>
  <si>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</si>
  <si>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</si>
  <si>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</si>
  <si>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</si>
  <si>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</si>
  <si>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</si>
  <si>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</si>
  <si>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</si>
  <si>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</si>
  <si>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</si>
  <si>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</si>
  <si>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</si>
  <si>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</si>
  <si>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</si>
  <si>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</si>
  <si>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</si>
  <si>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</si>
  <si>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</si>
  <si>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</si>
  <si>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</si>
  <si>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</si>
  <si>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</si>
  <si>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</si>
  <si>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</si>
  <si>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</si>
  <si>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</si>
  <si>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</si>
  <si>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</si>
  <si>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</si>
  <si>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</si>
  <si>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</si>
  <si>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</si>
  <si>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</si>
  <si>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</si>
  <si>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</si>
  <si>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</si>
  <si>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</si>
  <si>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</si>
  <si>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</si>
  <si>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</si>
  <si>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</si>
  <si>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</si>
  <si>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</si>
  <si>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</si>
  <si>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</si>
  <si>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</si>
  <si>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</si>
  <si>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</si>
  <si>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</si>
  <si>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</si>
  <si>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</si>
  <si>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</si>
  <si>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</si>
  <si>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</si>
  <si>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</si>
  <si>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</si>
  <si>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</si>
  <si>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</si>
  <si>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</si>
  <si>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</si>
  <si>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</si>
  <si>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</si>
  <si>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</si>
  <si>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</si>
  <si>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</si>
  <si>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</si>
  <si>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</si>
  <si>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</si>
  <si>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</si>
  <si>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</si>
  <si>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</si>
  <si>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</si>
  <si>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</si>
  <si>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</si>
  <si>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</si>
  <si>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</si>
  <si>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</si>
  <si>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</si>
  <si>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</si>
  <si>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</si>
  <si>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</si>
  <si>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</si>
  <si>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</si>
  <si>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</si>
  <si>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</si>
  <si>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</si>
  <si>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</si>
  <si>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</si>
  <si>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</si>
  <si>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</si>
  <si>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</si>
  <si>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</si>
  <si>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</si>
  <si>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</si>
  <si>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</si>
  <si>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</si>
  <si>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</si>
  <si>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</si>
  <si>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</si>
  <si>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</si>
  <si>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</si>
  <si>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</si>
  <si>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</si>
  <si>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</si>
  <si>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</si>
  <si>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</si>
  <si>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</si>
  <si>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</si>
  <si>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</si>
  <si>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</si>
  <si>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</si>
  <si>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</si>
  <si>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</si>
  <si>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</si>
  <si>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</si>
  <si>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</si>
  <si>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</si>
  <si>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</si>
  <si>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</si>
  <si>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</si>
  <si>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</si>
  <si>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</si>
  <si>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</si>
  <si>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</si>
  <si>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</si>
  <si>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</si>
  <si>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</si>
  <si>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</si>
  <si>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</si>
  <si>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</si>
  <si>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</si>
  <si>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</si>
  <si>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</si>
  <si>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</si>
  <si>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</si>
  <si>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</si>
  <si>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</si>
  <si>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</si>
  <si>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</si>
  <si>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</si>
  <si>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</si>
  <si>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</si>
  <si>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</si>
  <si>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</si>
  <si>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</si>
  <si>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</si>
  <si>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</si>
  <si>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</si>
  <si>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</si>
  <si>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</si>
  <si>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</si>
  <si>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</si>
  <si>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</si>
  <si>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</si>
  <si>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</si>
  <si>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</si>
  <si>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</si>
  <si>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</si>
  <si>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</si>
  <si>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</si>
  <si>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</si>
  <si>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</si>
  <si>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</si>
  <si>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</si>
  <si>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</si>
  <si>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</si>
  <si>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</si>
  <si>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</si>
  <si>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</si>
  <si>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</si>
  <si>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</si>
  <si>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</si>
  <si>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</si>
  <si>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</si>
  <si>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</si>
  <si>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</si>
  <si>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</si>
  <si>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</si>
  <si>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</si>
  <si>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</si>
  <si>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</si>
  <si>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</si>
  <si>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</si>
  <si>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</si>
  <si>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</si>
  <si>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</si>
  <si>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</si>
  <si>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</si>
  <si>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</si>
  <si>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</si>
  <si>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</si>
  <si>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</si>
  <si>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</si>
  <si>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</si>
  <si>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</si>
  <si>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</si>
  <si>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</si>
  <si>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</si>
  <si>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</si>
  <si>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</si>
  <si>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</si>
  <si>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</si>
  <si>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</si>
  <si>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</si>
  <si>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</si>
  <si>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</si>
  <si>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</si>
  <si>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</si>
  <si>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</si>
  <si>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</si>
  <si>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</si>
  <si>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</si>
  <si>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</si>
  <si>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</si>
  <si>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</si>
  <si>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</si>
  <si>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</si>
  <si>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</si>
  <si>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</si>
  <si>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</si>
  <si>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</si>
  <si>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</si>
  <si>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</si>
  <si>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</si>
  <si>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</si>
  <si>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</si>
  <si>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</si>
  <si>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</si>
  <si>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</si>
  <si>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</si>
  <si>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</si>
  <si>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</si>
  <si>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</si>
  <si>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</si>
  <si>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</si>
  <si>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</si>
  <si>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</si>
  <si>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</si>
  <si>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</si>
  <si>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</si>
  <si>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</si>
  <si>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</si>
  <si>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</si>
  <si>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</si>
  <si>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</si>
  <si>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</si>
  <si>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</si>
  <si>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</si>
  <si>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</si>
  <si>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</si>
  <si>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</si>
  <si>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</si>
  <si>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</si>
  <si>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</si>
  <si>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</si>
  <si>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</si>
  <si>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</si>
  <si>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</si>
  <si>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</si>
  <si>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</si>
  <si>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</si>
  <si>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</si>
  <si>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</si>
  <si>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</si>
  <si>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</si>
  <si>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</si>
  <si>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</si>
  <si>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</si>
  <si>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</si>
  <si>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</si>
  <si>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</si>
  <si>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</si>
  <si>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</si>
  <si>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</si>
  <si>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</si>
  <si>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</si>
  <si>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</si>
  <si>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</si>
  <si>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</si>
  <si>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</si>
  <si>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</si>
  <si>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</si>
  <si>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</si>
  <si>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</si>
  <si>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</si>
  <si>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</si>
  <si>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</si>
  <si>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</si>
  <si>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</si>
  <si>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</si>
  <si>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</si>
  <si>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</si>
  <si>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</si>
  <si>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</si>
  <si>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</si>
  <si>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</si>
  <si>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</si>
  <si>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</si>
  <si>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</si>
  <si>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</si>
  <si>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</si>
  <si>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</si>
  <si>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</si>
  <si>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</si>
  <si>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</si>
  <si>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</si>
  <si>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</si>
  <si>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</si>
  <si>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</si>
  <si>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</si>
  <si>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</si>
  <si>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</si>
  <si>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</si>
  <si>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</si>
  <si>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</si>
  <si>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</si>
  <si>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</si>
  <si>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</si>
  <si>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</si>
  <si>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</si>
  <si>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</si>
  <si>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</si>
  <si>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</si>
  <si>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</si>
  <si>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</si>
  <si>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</si>
  <si>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</si>
  <si>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</si>
  <si>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</si>
  <si>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</si>
  <si>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</si>
  <si>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</si>
  <si>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</si>
  <si>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</si>
  <si>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</si>
  <si>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</si>
  <si>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</si>
  <si>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</si>
  <si>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</si>
  <si>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</si>
  <si>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</si>
  <si>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</si>
  <si>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</si>
  <si>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</si>
  <si>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</si>
  <si>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</si>
  <si>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</si>
  <si>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</si>
  <si>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</si>
  <si>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</si>
  <si>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</si>
  <si>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</si>
  <si>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</si>
  <si>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</si>
  <si>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</si>
  <si>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</si>
  <si>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</si>
  <si>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</si>
  <si>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</si>
  <si>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</si>
  <si>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</si>
  <si>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</si>
  <si>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</si>
  <si>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</si>
  <si>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</si>
  <si>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</si>
  <si>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</si>
  <si>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</si>
  <si>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</si>
  <si>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</si>
  <si>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</si>
  <si>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</si>
  <si>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</si>
  <si>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</si>
  <si>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</si>
  <si>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</si>
  <si>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</si>
  <si>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</si>
  <si>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</si>
  <si>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</si>
  <si>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</si>
  <si>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</si>
  <si>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</si>
  <si>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</si>
  <si>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</si>
  <si>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</si>
  <si>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</si>
  <si>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</si>
  <si>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</si>
  <si>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</si>
  <si>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</si>
  <si>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</si>
  <si>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</si>
  <si>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</si>
  <si>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</si>
  <si>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</si>
  <si>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</si>
  <si>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</si>
  <si>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</si>
  <si>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</si>
  <si>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</si>
  <si>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</si>
  <si>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</si>
  <si>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</si>
  <si>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</si>
  <si>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</si>
  <si>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</si>
  <si>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</si>
  <si>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</si>
  <si>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</si>
  <si>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</si>
  <si>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</si>
  <si>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</si>
  <si>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</si>
  <si>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</si>
  <si>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</si>
  <si>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</si>
  <si>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</si>
  <si>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</si>
  <si>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</si>
  <si>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</si>
  <si>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</si>
  <si>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</si>
  <si>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</si>
  <si>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</si>
  <si>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</si>
  <si>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</si>
  <si>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</si>
  <si>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</si>
  <si>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</si>
  <si>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</si>
  <si>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</si>
  <si>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</si>
  <si>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</si>
  <si>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</si>
  <si>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</si>
  <si>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</si>
  <si>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</si>
  <si>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</si>
  <si>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</si>
  <si>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</si>
  <si>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</si>
  <si>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</si>
  <si>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</si>
  <si>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</si>
  <si>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</si>
  <si>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</si>
  <si>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</si>
  <si>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</si>
  <si>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</si>
  <si>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</si>
  <si>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</si>
  <si>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</si>
  <si>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</si>
  <si>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</si>
  <si>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</si>
  <si>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</si>
  <si>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</si>
  <si>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</si>
  <si>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</si>
  <si>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</si>
  <si>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</si>
  <si>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</si>
  <si>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</si>
  <si>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</si>
  <si>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</si>
  <si>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</si>
  <si>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</si>
  <si>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</si>
  <si>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</si>
  <si>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</si>
  <si>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</si>
  <si>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</si>
  <si>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</si>
  <si>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</si>
  <si>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</si>
  <si>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</si>
  <si>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</si>
  <si>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</si>
  <si>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</si>
  <si>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</si>
  <si>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</si>
  <si>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</si>
  <si>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</si>
  <si>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</si>
  <si>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</si>
  <si>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</si>
  <si>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</si>
  <si>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</si>
  <si>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</si>
  <si>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</si>
  <si>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</si>
  <si>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</si>
  <si>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</si>
  <si>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</si>
  <si>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</si>
  <si>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</si>
  <si>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</si>
  <si>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</si>
  <si>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</si>
  <si>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</si>
  <si>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</si>
  <si>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</si>
  <si>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</si>
  <si>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</si>
  <si>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</si>
  <si>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</si>
  <si>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</si>
  <si>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</si>
  <si>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</si>
  <si>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</si>
  <si>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</si>
  <si>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</si>
  <si>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</si>
  <si>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</si>
  <si>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</si>
  <si>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</si>
  <si>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</si>
  <si>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</si>
  <si>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</si>
  <si>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</si>
  <si>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</si>
  <si>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</si>
  <si>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</si>
  <si>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</si>
  <si>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</si>
  <si>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</si>
  <si>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</si>
  <si>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</si>
  <si>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</si>
  <si>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</si>
  <si>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</si>
  <si>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</si>
  <si>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</si>
  <si>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</si>
  <si>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</si>
  <si>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</si>
  <si>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</si>
  <si>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</si>
  <si>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</si>
  <si>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</si>
  <si>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</si>
  <si>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</si>
  <si>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</si>
  <si>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</si>
  <si>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</si>
  <si>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</si>
  <si>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</si>
  <si>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</si>
  <si>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</si>
  <si>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</si>
  <si>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</si>
  <si>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</si>
  <si>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</si>
  <si>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</si>
  <si>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</si>
  <si>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</si>
  <si>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</si>
  <si>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</si>
  <si>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</si>
  <si>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</si>
  <si>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</si>
  <si>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</si>
  <si>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</si>
  <si>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</si>
  <si>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</si>
  <si>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</si>
  <si>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</si>
  <si>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</si>
  <si>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</si>
  <si>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</si>
  <si>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</si>
  <si>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</si>
  <si>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</si>
  <si>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</si>
  <si>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</si>
  <si>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</si>
  <si>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</si>
  <si>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</si>
  <si>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</si>
  <si>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</si>
  <si>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</si>
  <si>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</si>
  <si>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</si>
  <si>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</si>
  <si>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</si>
  <si>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</si>
  <si>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</si>
  <si>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</si>
  <si>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</si>
  <si>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</si>
  <si>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</si>
  <si>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</si>
  <si>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</si>
  <si>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</si>
  <si>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</si>
  <si>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</si>
  <si>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</si>
  <si>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</si>
  <si>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</si>
  <si>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</si>
  <si>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</si>
  <si>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</si>
  <si>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</si>
  <si>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</si>
  <si>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</si>
  <si>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</si>
  <si>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</si>
  <si>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</si>
  <si>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</si>
  <si>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</si>
  <si>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</si>
  <si>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</si>
  <si>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</si>
  <si>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</si>
  <si>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</si>
  <si>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</si>
  <si>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</si>
  <si>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</si>
  <si>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</si>
  <si>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</si>
  <si>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</si>
  <si>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</si>
  <si>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</si>
  <si>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</si>
  <si>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</si>
  <si>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</si>
  <si>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</si>
  <si>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</si>
  <si>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</si>
  <si>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</si>
  <si>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</si>
  <si>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</si>
  <si>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</si>
  <si>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</si>
  <si>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</si>
  <si>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</si>
  <si>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</si>
  <si>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</si>
  <si>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</si>
  <si>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</si>
  <si>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</si>
  <si>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</si>
  <si>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</si>
  <si>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</si>
  <si>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</si>
  <si>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</si>
  <si>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</si>
  <si>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</si>
  <si>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</si>
  <si>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</si>
  <si>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</si>
  <si>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</si>
  <si>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</si>
  <si>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</si>
  <si>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</si>
  <si>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</si>
  <si>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</si>
  <si>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</si>
  <si>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</si>
  <si>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</si>
  <si>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</si>
  <si>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</si>
  <si>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</si>
  <si>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</si>
  <si>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</si>
  <si>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</si>
  <si>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</si>
  <si>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</si>
  <si>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</si>
  <si>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</si>
  <si>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</si>
  <si>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</si>
  <si>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</si>
  <si>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</si>
  <si>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</si>
  <si>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</si>
  <si>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</si>
  <si>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</si>
  <si>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</si>
  <si>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</si>
  <si>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</si>
  <si>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</si>
  <si>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</si>
  <si>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</si>
  <si>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</si>
  <si>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</si>
  <si>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</si>
  <si>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</si>
  <si>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</si>
  <si>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</si>
  <si>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</si>
  <si>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</si>
  <si>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</si>
  <si>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</si>
  <si>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</si>
  <si>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</si>
  <si>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</si>
  <si>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</si>
  <si>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</si>
  <si>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</si>
  <si>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</si>
  <si>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</si>
  <si>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</si>
  <si>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</si>
  <si>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</si>
  <si>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</si>
  <si>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</si>
  <si>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</si>
  <si>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</si>
  <si>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</si>
  <si>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</si>
  <si>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</si>
  <si>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</si>
  <si>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</si>
  <si>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</si>
  <si>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</si>
  <si>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</si>
  <si>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</si>
  <si>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</si>
  <si>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</si>
  <si>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</si>
  <si>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</si>
  <si>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</si>
  <si>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</si>
  <si>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</si>
  <si>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</si>
  <si>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</si>
  <si>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</si>
  <si>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</si>
  <si>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</si>
  <si>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</si>
  <si>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</si>
  <si>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</si>
  <si>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</si>
  <si>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</si>
  <si>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</si>
  <si>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</si>
  <si>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</si>
  <si>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</si>
  <si>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</si>
  <si>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</si>
  <si>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</si>
  <si>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</si>
  <si>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</si>
  <si>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</si>
  <si>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</si>
  <si>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</si>
  <si>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</si>
  <si>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</si>
  <si>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</si>
  <si>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</si>
  <si>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</si>
  <si>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</si>
  <si>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</si>
  <si>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</si>
  <si>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</si>
  <si>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</si>
  <si>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</si>
  <si>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</si>
  <si>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</si>
  <si>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</si>
  <si>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</si>
  <si>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</si>
  <si>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</si>
  <si>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</si>
  <si>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</si>
  <si>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</si>
  <si>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</si>
  <si>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</si>
  <si>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</si>
  <si>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</si>
  <si>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</si>
  <si>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</si>
  <si>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</si>
  <si>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</si>
  <si>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</si>
  <si>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</si>
  <si>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</si>
  <si>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</si>
  <si>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</si>
  <si>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</si>
  <si>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</si>
  <si>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</si>
  <si>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</si>
  <si>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</si>
  <si>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</si>
  <si>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</si>
  <si>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</si>
  <si>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</si>
  <si>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</si>
  <si>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</si>
  <si>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</si>
  <si>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</si>
  <si>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</si>
  <si>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</si>
  <si>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</si>
  <si>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</si>
  <si>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</si>
  <si>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</si>
  <si>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</si>
  <si>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</si>
  <si>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</si>
  <si>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</si>
  <si>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</si>
  <si>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</si>
  <si>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</si>
  <si>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</si>
  <si>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</si>
  <si>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</si>
  <si>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</si>
  <si>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</si>
  <si>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</si>
  <si>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</si>
  <si>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</si>
  <si>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</si>
  <si>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</si>
  <si>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</si>
  <si>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</si>
  <si>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</si>
  <si>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</si>
  <si>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</si>
  <si>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</si>
  <si>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</si>
  <si>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</si>
  <si>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</si>
  <si>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</si>
  <si>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</si>
  <si>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</si>
  <si>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</si>
  <si>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</si>
  <si>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</si>
  <si>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</si>
  <si>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</si>
  <si>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</si>
  <si>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</si>
  <si>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</si>
  <si>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</si>
  <si>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</si>
  <si>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</si>
  <si>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</si>
  <si>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</si>
  <si>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</si>
  <si>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</si>
  <si>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</si>
  <si>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</si>
  <si>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</si>
  <si>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</si>
  <si>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</si>
  <si>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</si>
  <si>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</si>
  <si>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</si>
  <si>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</si>
  <si>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</si>
  <si>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</si>
  <si>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</si>
  <si>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</si>
  <si>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</si>
  <si>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</si>
  <si>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</si>
  <si>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</si>
  <si>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</si>
  <si>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</si>
  <si>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</si>
  <si>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</si>
  <si>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</si>
  <si>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</si>
  <si>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</si>
  <si>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</si>
  <si>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</si>
  <si>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</si>
  <si>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</si>
  <si>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</si>
  <si>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</si>
  <si>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</si>
  <si>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</si>
  <si>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</si>
  <si>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</si>
  <si>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</si>
  <si>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</si>
  <si>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</si>
  <si>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</si>
  <si>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</si>
  <si>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</si>
  <si>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</si>
  <si>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</si>
  <si>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</si>
  <si>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</si>
  <si>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</si>
  <si>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</si>
  <si>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</si>
  <si>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</si>
  <si>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</si>
  <si>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</si>
  <si>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</si>
  <si>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</si>
  <si>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</si>
  <si>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</si>
  <si>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</si>
  <si>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</si>
  <si>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</si>
  <si>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</si>
  <si>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</si>
  <si>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</si>
  <si>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</si>
  <si>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</si>
  <si>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</si>
  <si>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</si>
  <si>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</si>
  <si>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</si>
  <si>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</si>
  <si>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</si>
  <si>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</si>
  <si>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</si>
  <si>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</si>
  <si>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</si>
  <si>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</si>
  <si>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</si>
  <si>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</si>
  <si>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</si>
  <si>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</si>
  <si>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</si>
  <si>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</si>
  <si>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</si>
  <si>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</si>
  <si>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</si>
  <si>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</si>
  <si>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</si>
  <si>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</si>
  <si>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</si>
  <si>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</si>
  <si>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</si>
  <si>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</si>
  <si>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</si>
  <si>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</si>
  <si>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</si>
  <si>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</si>
  <si>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</si>
  <si>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</si>
  <si>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</si>
  <si>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</si>
  <si>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</si>
  <si>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</si>
  <si>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</si>
  <si>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</si>
  <si>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</si>
  <si>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</si>
  <si>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</si>
  <si>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</si>
  <si>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</si>
  <si>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</si>
  <si>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</si>
  <si>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</si>
  <si>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</si>
  <si>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</si>
  <si>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</si>
  <si>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</si>
  <si>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</si>
  <si>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</si>
  <si>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</si>
  <si>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</si>
  <si>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</si>
  <si>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</si>
  <si>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</si>
  <si>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</si>
  <si>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</si>
  <si>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</si>
  <si>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</si>
  <si>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</si>
  <si>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</si>
  <si>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</si>
  <si>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</si>
  <si>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</si>
  <si>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</si>
  <si>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</si>
  <si>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</si>
  <si>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</si>
  <si>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</si>
  <si>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</si>
  <si>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</si>
  <si>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</si>
  <si>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</si>
  <si>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</si>
  <si>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</si>
  <si>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</si>
  <si>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</si>
  <si>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</si>
  <si>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</si>
  <si>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</si>
  <si>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</si>
  <si>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</si>
  <si>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</si>
  <si>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</si>
  <si>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</si>
  <si>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</si>
  <si>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</si>
  <si>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</si>
  <si>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</si>
  <si>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</si>
  <si>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</si>
  <si>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</si>
  <si>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</si>
  <si>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</si>
  <si>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</si>
  <si>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</si>
  <si>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</si>
  <si>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</si>
  <si>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</si>
  <si>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</si>
  <si>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</si>
  <si>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</si>
  <si>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</si>
  <si>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</si>
  <si>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</si>
  <si>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</si>
  <si>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</si>
  <si>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</si>
  <si>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</si>
  <si>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</si>
  <si>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</si>
  <si>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</si>
  <si>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</si>
  <si>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</si>
  <si>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</si>
  <si>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</si>
  <si>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</si>
  <si>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</si>
  <si>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</si>
  <si>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</si>
  <si>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</si>
  <si>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</si>
  <si>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</si>
  <si>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</si>
  <si>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</si>
  <si>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</si>
  <si>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</si>
  <si>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</si>
  <si>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</si>
  <si>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</si>
  <si>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</si>
  <si>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</si>
  <si>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</si>
  <si>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</si>
  <si>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</si>
  <si>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</si>
  <si>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</si>
  <si>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</si>
  <si>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</si>
  <si>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</si>
  <si>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</si>
  <si>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</si>
  <si>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</si>
  <si>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</si>
  <si>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</si>
  <si>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</si>
  <si>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</si>
  <si>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</si>
  <si>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</si>
  <si>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</si>
  <si>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</si>
  <si>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</si>
  <si>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</si>
  <si>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</si>
  <si>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</si>
  <si>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</si>
  <si>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</si>
  <si>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</si>
  <si>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</si>
  <si>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</si>
  <si>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</si>
  <si>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</si>
  <si>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</si>
  <si>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</si>
  <si>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</si>
  <si>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</si>
  <si>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</si>
  <si>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</si>
  <si>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</si>
  <si>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</si>
  <si>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</si>
  <si>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</si>
  <si>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</si>
  <si>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</si>
  <si>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</si>
  <si>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</si>
  <si>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</si>
  <si>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</si>
  <si>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</si>
  <si>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</si>
  <si>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</si>
  <si>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</si>
  <si>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</si>
  <si>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</si>
  <si>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</si>
  <si>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</si>
  <si>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</si>
  <si>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</si>
  <si>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</si>
  <si>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</si>
  <si>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</si>
  <si>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</si>
  <si>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</si>
  <si>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</si>
  <si>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</si>
  <si>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</si>
  <si>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</si>
  <si>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</si>
  <si>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</si>
  <si>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</si>
  <si>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</si>
  <si>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</si>
  <si>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</si>
  <si>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</si>
  <si>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</si>
  <si>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</si>
  <si>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</si>
  <si>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</si>
  <si>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</si>
  <si>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</si>
  <si>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</si>
  <si>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</si>
  <si>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</si>
  <si>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</si>
  <si>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</si>
  <si>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</si>
  <si>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</si>
  <si>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</si>
  <si>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</si>
  <si>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</si>
  <si>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</si>
  <si>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</si>
  <si>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</si>
  <si>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</si>
  <si>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</si>
  <si>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</si>
  <si>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</si>
  <si>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</si>
  <si>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</si>
  <si>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</si>
  <si>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</si>
  <si>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</si>
  <si>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</si>
  <si>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</si>
  <si>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</si>
  <si>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</si>
  <si>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</si>
  <si>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</si>
  <si>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</si>
  <si>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</si>
  <si>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</si>
  <si>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</si>
  <si>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</si>
  <si>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</si>
  <si>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</si>
  <si>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</si>
  <si>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</si>
  <si>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</si>
  <si>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</si>
  <si>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</si>
  <si>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</si>
  <si>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</si>
  <si>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</si>
  <si>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</si>
  <si>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</si>
  <si>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</si>
  <si>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</si>
  <si>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</si>
  <si>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</si>
  <si>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</si>
  <si>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</si>
  <si>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</si>
  <si>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</si>
  <si>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</si>
  <si>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</si>
  <si>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</si>
  <si>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</si>
  <si>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</si>
  <si>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</si>
  <si>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</si>
  <si>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</si>
  <si>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</si>
  <si>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</si>
  <si>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</si>
  <si>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</si>
  <si>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</si>
  <si>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</si>
  <si>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</si>
  <si>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</si>
  <si>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</si>
  <si>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</si>
  <si>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</si>
  <si>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</si>
  <si>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</si>
  <si>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</si>
  <si>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</si>
  <si>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</si>
  <si>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</si>
  <si>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</si>
  <si>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</si>
  <si>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</si>
  <si>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</si>
  <si>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</si>
  <si>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</si>
  <si>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</si>
  <si>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</si>
  <si>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</si>
  <si>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</si>
  <si>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</si>
  <si>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</si>
  <si>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</si>
  <si>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</si>
  <si>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</si>
  <si>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</si>
  <si>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</si>
  <si>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</si>
  <si>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</si>
  <si>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</si>
  <si>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</si>
  <si>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</si>
  <si>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</si>
  <si>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</si>
  <si>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</si>
  <si>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</si>
  <si>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</si>
  <si>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</si>
  <si>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</si>
  <si>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</si>
  <si>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</si>
  <si>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</si>
  <si>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</si>
  <si>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</si>
  <si>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</si>
  <si>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</si>
  <si>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</si>
  <si>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</si>
  <si>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</si>
  <si>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</si>
  <si>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</si>
  <si>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</si>
  <si>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</si>
  <si>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</si>
  <si>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</si>
  <si>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</si>
  <si>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</si>
  <si>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</si>
  <si>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</si>
  <si>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</si>
  <si>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</si>
  <si>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</si>
  <si>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</si>
  <si>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</si>
  <si>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</si>
  <si>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</si>
  <si>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</si>
  <si>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</si>
  <si>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</si>
  <si>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</si>
  <si>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</si>
  <si>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</si>
  <si>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</si>
  <si>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</si>
  <si>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</si>
  <si>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</si>
  <si>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</si>
  <si>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</si>
  <si>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</si>
  <si>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</si>
  <si>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</si>
  <si>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</si>
  <si>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</si>
  <si>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</si>
  <si>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</si>
  <si>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</si>
  <si>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</si>
  <si>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</si>
  <si>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</si>
  <si>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</si>
  <si>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</si>
  <si>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</si>
  <si>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</si>
  <si>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</si>
  <si>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</si>
  <si>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</si>
  <si>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</si>
  <si>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</si>
  <si>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</si>
  <si>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</si>
  <si>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</si>
  <si>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</si>
  <si>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</si>
  <si>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</si>
  <si>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</si>
  <si>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</si>
  <si>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</si>
  <si>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</si>
  <si>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</si>
  <si>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</si>
  <si>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</si>
  <si>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</si>
  <si>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</si>
  <si>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</si>
  <si>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</si>
  <si>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</si>
  <si>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</si>
  <si>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</si>
  <si>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</si>
  <si>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</si>
  <si>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</si>
  <si>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</si>
  <si>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</si>
  <si>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</si>
  <si>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</si>
  <si>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</si>
  <si>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</si>
  <si>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</si>
  <si>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</si>
  <si>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</si>
  <si>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</si>
  <si>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</si>
  <si>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</si>
  <si>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</si>
  <si>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</si>
  <si>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</si>
  <si>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</si>
  <si>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</si>
  <si>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</si>
  <si>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</si>
  <si>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</si>
  <si>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</si>
  <si>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</si>
  <si>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</si>
  <si>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</si>
  <si>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</si>
  <si>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</si>
  <si>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</si>
  <si>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</si>
  <si>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</si>
  <si>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</si>
  <si>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</si>
  <si>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</si>
  <si>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</si>
  <si>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</si>
  <si>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</si>
  <si>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</si>
  <si>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</si>
  <si>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</si>
  <si>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</si>
  <si>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</si>
  <si>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</si>
  <si>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</si>
  <si>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</si>
  <si>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</si>
  <si>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</si>
  <si>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</si>
  <si>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</si>
  <si>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</si>
  <si>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</si>
  <si>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</si>
  <si>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</si>
  <si>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</si>
  <si>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</si>
  <si>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</si>
  <si>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</si>
  <si>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</si>
  <si>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</si>
  <si>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</si>
  <si>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</si>
  <si>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</si>
  <si>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</si>
  <si>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</si>
  <si>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</si>
  <si>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</si>
  <si>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</si>
  <si>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</si>
  <si>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</si>
  <si>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</si>
  <si>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</si>
  <si>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</si>
  <si>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</si>
  <si>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</si>
  <si>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</si>
  <si>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</si>
  <si>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</si>
  <si>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</si>
  <si>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</si>
  <si>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</si>
  <si>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</si>
  <si>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</si>
  <si>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</si>
  <si>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</si>
  <si>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</si>
  <si>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</si>
  <si>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</si>
  <si>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</si>
  <si>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</si>
  <si>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</si>
  <si>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</si>
  <si>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</si>
  <si>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</si>
  <si>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</si>
  <si>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</si>
  <si>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</si>
  <si>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</si>
  <si>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</si>
  <si>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</si>
  <si>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</si>
  <si>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</si>
  <si>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</si>
  <si>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</si>
  <si>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</si>
  <si>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</si>
  <si>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</si>
  <si>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</si>
  <si>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</si>
  <si>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</si>
  <si>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</si>
  <si>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</si>
  <si>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</si>
  <si>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</si>
  <si>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</si>
  <si>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</si>
  <si>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</si>
  <si>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</si>
  <si>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</si>
  <si>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</si>
  <si>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</si>
  <si>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</si>
  <si>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</si>
  <si>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</si>
  <si>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</si>
  <si>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</si>
  <si>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</si>
  <si>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</si>
  <si>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</si>
  <si>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</si>
  <si>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</si>
  <si>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</si>
  <si>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</si>
  <si>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</si>
  <si>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</si>
  <si>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</si>
  <si>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</si>
  <si>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</si>
  <si>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</si>
  <si>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</si>
  <si>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</si>
  <si>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</si>
  <si>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</si>
  <si>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</si>
  <si>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</si>
  <si>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</si>
  <si>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</si>
  <si>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</si>
  <si>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</si>
  <si>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</si>
  <si>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</si>
  <si>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</si>
  <si>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</si>
  <si>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</si>
  <si>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</si>
  <si>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</si>
  <si>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</si>
  <si>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</si>
  <si>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</si>
  <si>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</si>
  <si>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</si>
  <si>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</si>
  <si>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</si>
  <si>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</si>
  <si>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</si>
  <si>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</si>
  <si>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</si>
  <si>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</si>
  <si>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</si>
  <si>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</si>
  <si>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</si>
  <si>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</si>
  <si>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</si>
  <si>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</si>
  <si>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</si>
  <si>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</si>
  <si>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</si>
  <si>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</si>
  <si>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</si>
  <si>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</si>
  <si>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</si>
  <si>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</si>
  <si>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</si>
  <si>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</si>
  <si>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</si>
  <si>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</si>
  <si>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</si>
  <si>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</si>
  <si>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</si>
  <si>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</si>
  <si>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</si>
  <si>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</si>
  <si>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</si>
  <si>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</si>
  <si>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</si>
  <si>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</si>
  <si>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</si>
  <si>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</si>
  <si>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</si>
  <si>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</si>
  <si>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</si>
  <si>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</si>
  <si>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</si>
  <si>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</si>
  <si>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</si>
  <si>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</si>
  <si>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</si>
  <si>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</si>
  <si>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</si>
  <si>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</si>
  <si>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</si>
  <si>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</si>
  <si>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</si>
  <si>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</si>
  <si>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</si>
  <si>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</si>
  <si>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</si>
  <si>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</si>
  <si>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</si>
  <si>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</si>
  <si>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</si>
  <si>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</si>
  <si>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</si>
  <si>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</si>
  <si>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</si>
  <si>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</si>
  <si>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</si>
  <si>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</si>
  <si>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</si>
  <si>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</si>
  <si>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</si>
  <si>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</si>
  <si>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</si>
  <si>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</si>
  <si>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</si>
  <si>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</si>
  <si>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</si>
  <si>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</si>
  <si>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</si>
  <si>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</si>
  <si>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</si>
  <si>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</si>
  <si>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</si>
  <si>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</si>
  <si>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</si>
  <si>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</si>
  <si>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</si>
  <si>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</si>
  <si>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</si>
  <si>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</si>
  <si>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</si>
  <si>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</si>
  <si>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</si>
  <si>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</si>
  <si>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</si>
  <si>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</si>
  <si>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</si>
  <si>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</si>
  <si>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</si>
  <si>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</si>
  <si>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</si>
  <si>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</si>
  <si>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</si>
  <si>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</si>
  <si>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</si>
  <si>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</si>
  <si>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</si>
  <si>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</si>
  <si>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</si>
  <si>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</si>
  <si>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</si>
  <si>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</si>
  <si>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</si>
  <si>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</si>
  <si>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</si>
  <si>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</si>
  <si>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</si>
  <si>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</si>
  <si>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</si>
  <si>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</si>
  <si>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</si>
  <si>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</si>
  <si>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</si>
  <si>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</si>
  <si>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</si>
  <si>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</si>
  <si>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</si>
  <si>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</si>
  <si>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</si>
  <si>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</si>
  <si>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</si>
  <si>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</si>
  <si>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</si>
  <si>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</si>
  <si>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</si>
  <si>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</si>
  <si>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</si>
  <si>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</si>
  <si>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</si>
  <si>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</si>
  <si>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</si>
  <si>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</si>
  <si>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</si>
  <si>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</si>
  <si>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</si>
  <si>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</si>
  <si>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</si>
  <si>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</si>
  <si>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</si>
  <si>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</si>
  <si>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</si>
  <si>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</si>
  <si>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</si>
  <si>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</si>
  <si>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</si>
  <si>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</si>
  <si>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</si>
  <si>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</si>
  <si>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</si>
  <si>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</si>
  <si>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</si>
  <si>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</si>
  <si>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</si>
  <si>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</si>
  <si>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</si>
  <si>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</si>
  <si>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</si>
  <si>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</si>
  <si>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</si>
  <si>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</si>
  <si>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</si>
  <si>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</si>
  <si>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</si>
  <si>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</si>
  <si>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</si>
  <si>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</si>
  <si>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</si>
  <si>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</si>
  <si>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</si>
  <si>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</si>
  <si>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</si>
  <si>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</si>
  <si>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</si>
  <si>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</si>
  <si>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</si>
  <si>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</si>
  <si>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</si>
  <si>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</si>
  <si>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</si>
  <si>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</si>
  <si>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</si>
  <si>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</si>
  <si>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</si>
  <si>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</si>
  <si>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</si>
  <si>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</si>
  <si>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</si>
  <si>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</si>
  <si>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</si>
  <si>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</si>
  <si>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</si>
  <si>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</si>
  <si>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</si>
  <si>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</si>
  <si>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</si>
  <si>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</si>
  <si>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</si>
  <si>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</si>
  <si>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</si>
  <si>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</si>
  <si>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</si>
  <si>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</si>
  <si>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</si>
  <si>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</si>
  <si>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</si>
  <si>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</si>
  <si>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</si>
  <si>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</si>
  <si>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</si>
  <si>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</si>
  <si>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</si>
  <si>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</si>
  <si>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</si>
  <si>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</si>
  <si>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</si>
  <si>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</si>
  <si>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</si>
  <si>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</si>
  <si>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</si>
  <si>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</si>
  <si>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</si>
  <si>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</si>
  <si>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</si>
  <si>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</si>
  <si>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</si>
  <si>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</si>
  <si>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</si>
  <si>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</si>
  <si>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</si>
  <si>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</si>
  <si>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</si>
  <si>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</si>
  <si>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</si>
  <si>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</si>
  <si>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</si>
  <si>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</si>
  <si>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</si>
  <si>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</si>
  <si>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</si>
  <si>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</si>
  <si>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</si>
  <si>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</si>
  <si>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</si>
  <si>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</si>
  <si>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</si>
  <si>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</si>
  <si>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</si>
  <si>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</si>
  <si>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</si>
  <si>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</si>
  <si>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</si>
  <si>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</si>
  <si>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</si>
  <si>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</si>
  <si>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</si>
  <si>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</si>
  <si>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</si>
  <si>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</si>
  <si>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</si>
  <si>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</si>
  <si>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</si>
  <si>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</si>
  <si>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</si>
  <si>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</si>
  <si>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</si>
  <si>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</si>
  <si>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</si>
  <si>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</si>
  <si>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</si>
  <si>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</si>
  <si>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</si>
  <si>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</si>
  <si>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</si>
  <si>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</si>
  <si>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</si>
  <si>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</si>
  <si>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</si>
  <si>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</si>
  <si>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</si>
  <si>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</si>
  <si>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</si>
  <si>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</si>
  <si>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</si>
  <si>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</si>
  <si>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</si>
  <si>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</si>
  <si>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</si>
  <si>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</si>
  <si>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</si>
  <si>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</si>
  <si>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</si>
  <si>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</si>
  <si>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</si>
  <si>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</si>
  <si>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</si>
  <si>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</si>
  <si>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</si>
  <si>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</si>
  <si>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</si>
  <si>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</si>
  <si>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</si>
  <si>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</si>
  <si>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</si>
  <si>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</si>
  <si>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</si>
  <si>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</si>
  <si>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</si>
  <si>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</si>
  <si>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</si>
  <si>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</si>
  <si>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</si>
  <si>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</si>
  <si>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</si>
  <si>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</si>
  <si>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</si>
  <si>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</si>
  <si>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</si>
  <si>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</si>
  <si>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</si>
  <si>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</si>
  <si>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</si>
  <si>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</si>
  <si>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</si>
  <si>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</si>
  <si>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</si>
  <si>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</si>
  <si>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</si>
  <si>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</si>
  <si>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</si>
  <si>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</si>
  <si>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</si>
  <si>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</si>
  <si>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</si>
  <si>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</si>
  <si>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</si>
  <si>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</si>
  <si>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</si>
  <si>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</si>
  <si>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</si>
  <si>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</si>
  <si>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</si>
  <si>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</si>
  <si>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</si>
  <si>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</si>
  <si>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</si>
  <si>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</si>
  <si>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</si>
  <si>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</si>
  <si>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</si>
  <si>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</si>
  <si>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</si>
  <si>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</si>
  <si>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</si>
  <si>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</si>
  <si>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</si>
  <si>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</si>
  <si>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</si>
  <si>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</si>
  <si>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</si>
  <si>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</si>
  <si>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</si>
  <si>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</si>
  <si>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</si>
  <si>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</si>
  <si>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</si>
  <si>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</si>
  <si>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</si>
  <si>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</si>
  <si>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</si>
  <si>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</si>
  <si>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</si>
  <si>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</si>
  <si>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</si>
  <si>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</si>
  <si>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</si>
  <si>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</si>
  <si>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</si>
  <si>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</si>
  <si>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</si>
  <si>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</si>
  <si>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</si>
  <si>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</si>
  <si>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</si>
  <si>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</si>
  <si>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</si>
  <si>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</si>
  <si>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</si>
  <si>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</si>
  <si>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</si>
  <si>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</si>
  <si>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</si>
  <si>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</si>
  <si>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</si>
  <si>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</si>
  <si>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</si>
  <si>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</si>
  <si>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</si>
  <si>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</si>
  <si>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</si>
  <si>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</si>
  <si>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</si>
  <si>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</si>
  <si>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</si>
  <si>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</si>
  <si>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</si>
  <si>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</si>
  <si>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</si>
  <si>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</si>
  <si>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</si>
  <si>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</si>
  <si>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</si>
  <si>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</si>
  <si>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</si>
  <si>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</si>
  <si>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</si>
  <si>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</si>
  <si>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</si>
  <si>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</si>
  <si>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</si>
  <si>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</si>
  <si>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</si>
  <si>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</si>
  <si>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</si>
  <si>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</si>
  <si>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</si>
  <si>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</si>
  <si>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</si>
  <si>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</si>
  <si>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</si>
  <si>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</si>
  <si>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</si>
  <si>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</si>
  <si>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</si>
  <si>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</si>
  <si>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</si>
  <si>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</si>
  <si>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</si>
  <si>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</si>
  <si>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</si>
  <si>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</si>
  <si>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</si>
  <si>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</si>
  <si>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</si>
  <si>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</si>
  <si>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</si>
  <si>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</si>
  <si>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</si>
  <si>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</si>
  <si>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</si>
  <si>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</si>
  <si>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</si>
  <si>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</si>
  <si>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</si>
  <si>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</si>
  <si>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</si>
  <si>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</si>
  <si>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</si>
  <si>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</si>
  <si>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</si>
  <si>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</si>
  <si>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</si>
  <si>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</si>
  <si>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</si>
  <si>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</si>
  <si>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</si>
  <si>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</si>
  <si>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</si>
  <si>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</si>
  <si>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</si>
  <si>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</si>
  <si>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</si>
  <si>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</si>
  <si>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</si>
  <si>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</si>
  <si>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</si>
  <si>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</si>
  <si>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</si>
  <si>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</si>
  <si>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</si>
  <si>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</si>
  <si>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</si>
  <si>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</si>
  <si>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</si>
  <si>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</si>
  <si>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</si>
  <si>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</si>
  <si>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</si>
  <si>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</si>
  <si>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</si>
  <si>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</si>
  <si>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</si>
  <si>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</si>
  <si>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</si>
  <si>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</si>
  <si>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</si>
  <si>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</si>
  <si>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</si>
  <si>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</si>
  <si>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</si>
  <si>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</si>
  <si>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</si>
  <si>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</si>
  <si>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</si>
  <si>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</si>
  <si>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</si>
  <si>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</si>
  <si>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</si>
  <si>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</si>
  <si>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</si>
  <si>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</si>
  <si>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</si>
  <si>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</si>
  <si>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</si>
  <si>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</si>
  <si>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</si>
  <si>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</si>
  <si>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</si>
  <si>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</si>
  <si>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</si>
  <si>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</si>
  <si>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</si>
  <si>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</si>
  <si>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</si>
  <si>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</si>
  <si>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</si>
  <si>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</si>
  <si>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</si>
  <si>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</si>
  <si>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</si>
  <si>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</si>
  <si>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</si>
  <si>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</si>
  <si>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</si>
  <si>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</si>
  <si>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</si>
  <si>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</si>
  <si>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</si>
  <si>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</si>
  <si>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</si>
  <si>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</si>
  <si>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</si>
  <si>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</si>
  <si>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</si>
  <si>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</si>
  <si>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</si>
  <si>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</si>
  <si>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</si>
  <si>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</si>
  <si>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</si>
  <si>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</si>
  <si>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</si>
  <si>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</si>
  <si>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</si>
  <si>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</si>
  <si>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</si>
  <si>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</si>
  <si>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</si>
  <si>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</si>
  <si>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</si>
  <si>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</si>
  <si>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</si>
  <si>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</si>
  <si>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</si>
  <si>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</si>
  <si>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</si>
  <si>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</si>
  <si>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</si>
  <si>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</si>
  <si>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</si>
  <si>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</si>
  <si>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</si>
  <si>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</si>
  <si>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</si>
  <si>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</si>
  <si>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</si>
  <si>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</si>
  <si>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</si>
  <si>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</si>
  <si>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</si>
  <si>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</si>
  <si>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</si>
  <si>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</si>
  <si>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</si>
  <si>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</si>
  <si>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</si>
  <si>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</si>
  <si>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</si>
  <si>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</si>
  <si>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</si>
  <si>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</si>
  <si>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</si>
  <si>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</si>
  <si>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</si>
  <si>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</si>
  <si>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</si>
  <si>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</si>
  <si>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</si>
  <si>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</si>
  <si>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</si>
  <si>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</si>
  <si>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</si>
  <si>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</si>
  <si>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</si>
  <si>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</si>
  <si>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</si>
  <si>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</si>
  <si>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</si>
  <si>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</si>
  <si>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</si>
  <si>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</si>
  <si>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</si>
  <si>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</si>
  <si>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</si>
  <si>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</si>
  <si>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</si>
  <si>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</si>
  <si>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</si>
  <si>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</si>
  <si>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</si>
  <si>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</si>
  <si>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</si>
  <si>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</si>
  <si>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</si>
  <si>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</si>
  <si>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</si>
  <si>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</si>
  <si>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</si>
  <si>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</si>
  <si>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</si>
  <si>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</si>
  <si>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</si>
  <si>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</si>
  <si>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</si>
  <si>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</si>
  <si>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</si>
  <si>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</si>
  <si>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</si>
  <si>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</si>
  <si>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</si>
  <si>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</si>
  <si>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</si>
  <si>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</si>
  <si>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</si>
  <si>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</si>
  <si>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</si>
  <si>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</si>
  <si>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</si>
  <si>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</si>
  <si>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</si>
  <si>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</si>
  <si>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</si>
  <si>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</si>
  <si>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</si>
  <si>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</si>
  <si>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</si>
  <si>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</si>
  <si>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</si>
  <si>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</si>
  <si>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</si>
  <si>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</si>
  <si>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</si>
  <si>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</si>
  <si>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</si>
  <si>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</si>
  <si>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</si>
  <si>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</si>
  <si>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</si>
  <si>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</si>
  <si>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</si>
  <si>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</si>
  <si>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</si>
  <si>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</si>
  <si>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</si>
  <si>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</si>
  <si>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</si>
  <si>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</si>
  <si>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</si>
  <si>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</si>
  <si>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</si>
  <si>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</si>
  <si>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</si>
  <si>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</si>
  <si>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</si>
  <si>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</si>
  <si>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</si>
  <si>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</si>
  <si>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</si>
  <si>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</si>
  <si>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</si>
  <si>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</si>
  <si>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</si>
  <si>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</si>
  <si>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</si>
  <si>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</si>
  <si>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</si>
  <si>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</si>
  <si>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</si>
  <si>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</si>
  <si>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</si>
  <si>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</si>
  <si>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</si>
  <si>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</si>
  <si>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</si>
  <si>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</si>
  <si>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</si>
  <si>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</si>
  <si>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</si>
  <si>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</si>
  <si>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</si>
  <si>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</si>
  <si>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</si>
  <si>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</si>
  <si>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</si>
  <si>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</si>
  <si>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</si>
  <si>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</si>
  <si>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</si>
  <si>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</si>
  <si>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</si>
  <si>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</si>
  <si>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</si>
  <si>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</si>
  <si>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</si>
  <si>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</si>
  <si>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</si>
  <si>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</si>
  <si>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</si>
  <si>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</si>
  <si>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</si>
  <si>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</si>
  <si>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</si>
  <si>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</si>
  <si>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</si>
  <si>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</si>
  <si>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</si>
  <si>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</si>
  <si>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</si>
  <si>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</si>
  <si>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</si>
  <si>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</si>
  <si>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</si>
  <si>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</si>
  <si>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</si>
  <si>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</si>
  <si>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</si>
  <si>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</si>
  <si>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</si>
  <si>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</si>
  <si>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</si>
  <si>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</si>
  <si>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</si>
  <si>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</si>
  <si>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</si>
  <si>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</si>
  <si>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</si>
  <si>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</si>
  <si>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</si>
  <si>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</si>
  <si>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</si>
  <si>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</si>
  <si>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</si>
  <si>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</si>
  <si>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</si>
  <si>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</si>
  <si>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</si>
  <si>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</si>
  <si>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</si>
  <si>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</si>
  <si>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</si>
  <si>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</si>
  <si>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</si>
  <si>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</si>
  <si>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</si>
  <si>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</si>
  <si>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</si>
  <si>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</si>
  <si>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</si>
  <si>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</si>
  <si>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</si>
  <si>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</si>
  <si>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</si>
  <si>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</si>
  <si>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</si>
  <si>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</si>
  <si>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</si>
  <si>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</si>
  <si>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</si>
  <si>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</si>
  <si>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</si>
  <si>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</si>
  <si>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</si>
  <si>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</si>
  <si>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</si>
  <si>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</si>
  <si>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</si>
  <si>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</si>
  <si>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</si>
  <si>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</si>
  <si>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</si>
  <si>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</si>
  <si>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</si>
  <si>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</si>
  <si>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</si>
  <si>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</si>
  <si>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</si>
  <si>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</si>
  <si>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</si>
  <si>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</si>
  <si>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</si>
  <si>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</si>
  <si>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</si>
  <si>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</si>
  <si>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</si>
  <si>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</si>
  <si>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</si>
  <si>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</si>
  <si>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</si>
  <si>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</si>
  <si>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</si>
  <si>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</si>
  <si>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</si>
  <si>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</si>
  <si>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</si>
  <si>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</si>
  <si>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</si>
  <si>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</si>
  <si>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</si>
  <si>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</si>
  <si>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</si>
  <si>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</si>
  <si>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</si>
  <si>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</si>
  <si>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</si>
  <si>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</si>
  <si>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</si>
  <si>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</si>
  <si>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</si>
  <si>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</si>
  <si>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</si>
  <si>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</si>
  <si>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</si>
  <si>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</si>
  <si>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</si>
  <si>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</si>
  <si>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</si>
  <si>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</si>
  <si>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</si>
  <si>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</si>
  <si>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</si>
  <si>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</si>
  <si>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</si>
  <si>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</si>
  <si>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</si>
  <si>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</si>
  <si>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</si>
  <si>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</si>
  <si>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</si>
  <si>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</si>
  <si>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</si>
  <si>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</si>
  <si>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</si>
  <si>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</si>
  <si>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</si>
  <si>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</si>
  <si>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</si>
  <si>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</si>
  <si>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</si>
  <si>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</si>
  <si>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</si>
  <si>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</si>
  <si>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</si>
  <si>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</si>
  <si>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</si>
  <si>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</si>
  <si>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</si>
  <si>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</si>
  <si>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</si>
  <si>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</si>
  <si>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</si>
  <si>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</si>
  <si>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</si>
  <si>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</si>
  <si>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</si>
  <si>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</si>
  <si>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</si>
  <si>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</si>
  <si>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</si>
  <si>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</si>
  <si>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</si>
  <si>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</si>
  <si>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</si>
  <si>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</si>
  <si>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</si>
  <si>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</si>
  <si>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</si>
  <si>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</si>
  <si>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</si>
  <si>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</si>
  <si>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</si>
  <si>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</si>
  <si>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</si>
  <si>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</si>
  <si>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</si>
  <si>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</si>
  <si>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</si>
  <si>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</si>
  <si>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</si>
  <si>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</si>
  <si>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</si>
  <si>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</si>
  <si>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</si>
  <si>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</si>
  <si>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</si>
  <si>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</si>
  <si>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</si>
  <si>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</si>
  <si>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</si>
  <si>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</si>
  <si>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</si>
  <si>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</si>
  <si>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</si>
  <si>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</si>
  <si>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</si>
  <si>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</si>
  <si>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</si>
  <si>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</si>
  <si>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</si>
  <si>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</si>
  <si>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</si>
  <si>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</si>
  <si>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</si>
  <si>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</si>
  <si>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</si>
  <si>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</si>
  <si>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</si>
  <si>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</si>
  <si>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</si>
  <si>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</si>
  <si>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</si>
  <si>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</si>
  <si>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</si>
  <si>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</si>
  <si>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</si>
  <si>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</si>
  <si>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</si>
  <si>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</si>
  <si>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</si>
  <si>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</si>
  <si>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</si>
  <si>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</si>
  <si>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</si>
  <si>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</si>
  <si>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</si>
  <si>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</si>
  <si>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</si>
  <si>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</si>
  <si>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</si>
  <si>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</si>
  <si>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</si>
  <si>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</si>
  <si>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</si>
  <si>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</si>
  <si>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</si>
  <si>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</si>
  <si>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</si>
  <si>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</si>
  <si>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</si>
  <si>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</si>
  <si>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</si>
  <si>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</si>
  <si>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</si>
  <si>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</si>
  <si>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</si>
  <si>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</si>
  <si>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</si>
  <si>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</si>
  <si>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</si>
  <si>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</si>
  <si>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</si>
  <si>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</si>
  <si>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</si>
  <si>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</si>
  <si>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</si>
  <si>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</si>
  <si>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</si>
  <si>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</si>
  <si>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</si>
  <si>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</si>
  <si>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</si>
  <si>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</si>
  <si>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</si>
  <si>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</si>
  <si>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</si>
  <si>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</si>
  <si>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</si>
  <si>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</si>
  <si>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</si>
  <si>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</si>
  <si>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</si>
  <si>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</si>
  <si>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</si>
  <si>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</si>
  <si>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</si>
  <si>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</si>
  <si>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</si>
  <si>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</si>
  <si>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</si>
  <si>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</si>
  <si>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</si>
  <si>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</si>
  <si>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</si>
  <si>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</si>
  <si>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</si>
  <si>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</si>
  <si>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</si>
  <si>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</si>
  <si>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</si>
  <si>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</si>
  <si>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</si>
  <si>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</si>
  <si>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</si>
  <si>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</si>
  <si>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</si>
  <si>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</si>
  <si>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</si>
  <si>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</si>
  <si>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</si>
  <si>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</si>
  <si>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</si>
  <si>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</si>
  <si>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</si>
  <si>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</si>
  <si>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</si>
  <si>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</si>
  <si>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</si>
  <si>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</si>
  <si>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</si>
  <si>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</si>
  <si>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</si>
  <si>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</si>
  <si>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</si>
  <si>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</si>
  <si>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</si>
  <si>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</si>
  <si>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</si>
  <si>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</si>
  <si>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</si>
  <si>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</si>
  <si>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</si>
  <si>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</si>
  <si>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</si>
  <si>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</si>
  <si>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</si>
  <si>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</si>
  <si>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</si>
  <si>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</si>
  <si>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</si>
  <si>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</si>
  <si>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</si>
  <si>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</si>
  <si>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</si>
  <si>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</si>
  <si>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</si>
  <si>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</si>
  <si>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</si>
  <si>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</si>
  <si>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</si>
  <si>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</si>
  <si>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</si>
  <si>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</si>
  <si>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</si>
  <si>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</si>
  <si>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</si>
  <si>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</si>
  <si>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</si>
  <si>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</si>
  <si>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</si>
  <si>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</si>
  <si>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</si>
  <si>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</si>
  <si>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</si>
  <si>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</si>
  <si>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</si>
  <si>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</si>
  <si>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</si>
  <si>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</si>
  <si>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</si>
  <si>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</si>
  <si>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</si>
  <si>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</si>
  <si>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</si>
  <si>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</si>
  <si>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</si>
  <si>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</si>
  <si>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</si>
  <si>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</si>
  <si>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</si>
  <si>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</si>
  <si>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</si>
  <si>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</si>
  <si>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</si>
  <si>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</si>
  <si>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</si>
  <si>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</si>
  <si>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</si>
  <si>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</si>
  <si>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</si>
  <si>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</si>
  <si>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</si>
  <si>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</si>
  <si>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</si>
  <si>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</si>
  <si>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</si>
  <si>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</si>
  <si>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</si>
  <si>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</si>
  <si>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</si>
  <si>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</si>
  <si>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</si>
  <si>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</si>
  <si>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</si>
  <si>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</si>
  <si>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</si>
  <si>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</si>
  <si>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</si>
  <si>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</si>
  <si>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</si>
  <si>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</si>
  <si>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</si>
  <si>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</si>
  <si>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</si>
  <si>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</si>
  <si>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</si>
  <si>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</si>
  <si>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</si>
  <si>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</si>
  <si>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</si>
  <si>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</si>
  <si>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</si>
  <si>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</si>
  <si>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</si>
  <si>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</si>
  <si>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</si>
  <si>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</si>
  <si>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</si>
  <si>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</si>
  <si>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</si>
  <si>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</si>
  <si>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</si>
  <si>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</si>
  <si>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</si>
  <si>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</si>
  <si>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</si>
  <si>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</si>
  <si>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</si>
  <si>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</si>
  <si>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</si>
  <si>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</si>
  <si>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</si>
  <si>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</si>
  <si>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</si>
  <si>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</si>
  <si>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</si>
  <si>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</si>
  <si>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</si>
  <si>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</si>
  <si>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</si>
  <si>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</si>
  <si>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</si>
  <si>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</si>
  <si>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</si>
  <si>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</si>
  <si>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</si>
  <si>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</si>
  <si>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</si>
  <si>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</si>
  <si>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</si>
  <si>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</si>
  <si>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</si>
  <si>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</si>
  <si>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</si>
  <si>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</si>
  <si>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</si>
  <si>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</si>
  <si>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</si>
  <si>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</si>
  <si>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</si>
  <si>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</si>
  <si>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</si>
  <si>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</si>
  <si>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</si>
  <si>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</si>
  <si>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</si>
  <si>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</si>
  <si>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</si>
  <si>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</si>
  <si>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</si>
  <si>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</si>
  <si>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</si>
  <si>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</si>
  <si>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</si>
  <si>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</si>
  <si>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</si>
  <si>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</si>
  <si>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</si>
  <si>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</si>
  <si>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</si>
  <si>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</si>
  <si>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</si>
  <si>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</si>
  <si>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</si>
  <si>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</si>
  <si>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</si>
  <si>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</si>
  <si>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</si>
  <si>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</si>
  <si>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</si>
  <si>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</si>
  <si>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</si>
  <si>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</si>
  <si>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</si>
  <si>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</si>
  <si>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</si>
  <si>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</si>
  <si>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</si>
  <si>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</si>
  <si>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</si>
  <si>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</si>
  <si>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</si>
  <si>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</si>
  <si>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</si>
  <si>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</si>
  <si>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</si>
  <si>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</si>
  <si>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</si>
  <si>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</si>
  <si>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</si>
  <si>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</si>
  <si>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</si>
  <si>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</si>
  <si>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</si>
  <si>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</si>
  <si>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</si>
  <si>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</si>
  <si>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</si>
  <si>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</si>
  <si>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</si>
  <si>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</si>
  <si>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</si>
  <si>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</si>
  <si>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</si>
  <si>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</si>
  <si>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</si>
  <si>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</si>
  <si>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</si>
  <si>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</si>
  <si>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</si>
  <si>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</si>
  <si>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</si>
  <si>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</si>
  <si>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</si>
  <si>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</si>
  <si>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</si>
  <si>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</si>
  <si>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</si>
  <si>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</si>
  <si>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</si>
  <si>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</si>
  <si>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</si>
  <si>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</si>
  <si>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</si>
  <si>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</si>
  <si>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</si>
  <si>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</si>
  <si>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</si>
  <si>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</si>
  <si>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</si>
  <si>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</si>
  <si>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</si>
  <si>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</si>
  <si>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</si>
  <si>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</si>
  <si>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</si>
  <si>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</si>
  <si>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</si>
  <si>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</si>
  <si>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</si>
  <si>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</si>
  <si>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</si>
  <si>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</si>
  <si>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</si>
  <si>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</si>
  <si>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</si>
  <si>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</si>
  <si>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</si>
  <si>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</si>
  <si>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</si>
  <si>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</si>
  <si>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</si>
  <si>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</si>
  <si>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</si>
  <si>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</si>
  <si>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</si>
  <si>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</si>
  <si>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</si>
  <si>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</si>
  <si>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</si>
  <si>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</si>
  <si>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</si>
  <si>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</si>
  <si>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</si>
  <si>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</si>
  <si>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</si>
  <si>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</si>
  <si>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</si>
  <si>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</si>
  <si>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</si>
  <si>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</si>
  <si>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</si>
  <si>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</si>
  <si>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</si>
  <si>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</si>
  <si>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</si>
  <si>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</si>
  <si>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</si>
  <si>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</si>
  <si>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</si>
  <si>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</si>
  <si>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</si>
  <si>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</si>
  <si>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</si>
  <si>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</si>
  <si>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</si>
  <si>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</si>
  <si>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</si>
  <si>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</si>
  <si>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</si>
  <si>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</si>
  <si>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</si>
  <si>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</si>
  <si>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</si>
  <si>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</si>
  <si>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</si>
  <si>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</si>
  <si>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</si>
  <si>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</si>
  <si>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</si>
  <si>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</si>
  <si>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</si>
  <si>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</si>
  <si>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</si>
  <si>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</si>
  <si>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</si>
  <si>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</si>
  <si>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</si>
  <si>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</si>
  <si>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</si>
  <si>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</si>
  <si>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</si>
  <si>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</si>
  <si>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</si>
  <si>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</si>
  <si>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</si>
  <si>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</si>
  <si>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</si>
  <si>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</si>
  <si>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</si>
  <si>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</si>
  <si>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</si>
  <si>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</si>
  <si>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</si>
  <si>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</si>
  <si>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</si>
  <si>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</si>
  <si>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</si>
  <si>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</si>
  <si>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</si>
  <si>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</si>
  <si>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</si>
  <si>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</si>
  <si>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</si>
  <si>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</si>
  <si>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</si>
  <si>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</si>
  <si>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</si>
  <si>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</si>
  <si>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</si>
  <si>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</si>
  <si>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</si>
  <si>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</si>
  <si>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</si>
  <si>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</si>
  <si>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</si>
  <si>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</si>
  <si>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</si>
  <si>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</si>
  <si>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</si>
  <si>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</si>
  <si>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</si>
  <si>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</si>
  <si>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</si>
  <si>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</si>
  <si>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</si>
  <si>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</si>
  <si>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</si>
  <si>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</si>
  <si>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</si>
  <si>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</si>
  <si>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</si>
  <si>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</si>
  <si>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</si>
  <si>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</si>
  <si>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</si>
  <si>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</si>
  <si>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</si>
  <si>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</si>
  <si>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</si>
  <si>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</si>
  <si>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</si>
  <si>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</si>
  <si>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</si>
  <si>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</si>
  <si>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</si>
  <si>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</si>
  <si>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</si>
  <si>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</si>
  <si>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</si>
  <si>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</si>
  <si>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</si>
  <si>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</si>
  <si>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</si>
  <si>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</si>
  <si>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</si>
  <si>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</si>
  <si>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</si>
  <si>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</si>
  <si>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</si>
  <si>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</si>
  <si>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</si>
  <si>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</si>
  <si>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</si>
  <si>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</si>
  <si>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</si>
  <si>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</si>
  <si>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</si>
  <si>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</si>
  <si>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</si>
  <si>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</si>
  <si>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</si>
  <si>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</si>
  <si>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</si>
  <si>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</si>
  <si>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</si>
  <si>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</si>
  <si>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</si>
  <si>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</si>
  <si>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</si>
  <si>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</si>
  <si>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</si>
  <si>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</si>
  <si>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</si>
  <si>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</si>
  <si>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</si>
  <si>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</si>
  <si>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</si>
  <si>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</si>
  <si>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</si>
  <si>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</si>
  <si>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</si>
  <si>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</si>
  <si>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</si>
  <si>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</si>
  <si>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</si>
  <si>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</si>
  <si>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</si>
  <si>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</si>
  <si>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</si>
  <si>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</si>
  <si>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</si>
  <si>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</si>
  <si>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</si>
  <si>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</si>
  <si>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</si>
  <si>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</si>
  <si>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</si>
  <si>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</si>
  <si>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</si>
  <si>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</si>
  <si>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</si>
  <si>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</si>
  <si>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</si>
  <si>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</si>
  <si>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</si>
  <si>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</si>
  <si>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</si>
  <si>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</si>
  <si>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</si>
  <si>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</si>
  <si>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</si>
  <si>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</si>
  <si>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</si>
  <si>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</si>
  <si>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</si>
  <si>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</si>
  <si>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</si>
  <si>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</si>
  <si>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</si>
  <si>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</si>
  <si>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</si>
  <si>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</si>
  <si>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</si>
  <si>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</si>
  <si>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</si>
  <si>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</si>
  <si>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</si>
  <si>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</si>
  <si>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</si>
  <si>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</si>
  <si>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</si>
  <si>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</si>
  <si>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</si>
  <si>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</si>
  <si>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</si>
  <si>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</si>
  <si>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</si>
  <si>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</si>
  <si>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</si>
  <si>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</si>
  <si>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</si>
  <si>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</si>
  <si>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</si>
  <si>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</si>
  <si>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</si>
  <si>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</si>
  <si>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</si>
  <si>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</si>
  <si>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</si>
  <si>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</si>
  <si>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</si>
  <si>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</si>
  <si>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</si>
  <si>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</si>
  <si>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</si>
  <si>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</si>
  <si>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</si>
  <si>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</si>
  <si>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</si>
  <si>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</si>
  <si>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</si>
  <si>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</si>
  <si>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</si>
  <si>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</si>
  <si>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</si>
  <si>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</si>
  <si>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</si>
  <si>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</si>
  <si>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</si>
  <si>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</si>
  <si>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</si>
  <si>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</si>
  <si>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</si>
  <si>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</si>
  <si>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</si>
  <si>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</si>
  <si>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</si>
  <si>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</si>
  <si>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</si>
  <si>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</si>
  <si>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</si>
  <si>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</si>
  <si>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</si>
  <si>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</si>
  <si>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</si>
  <si>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</si>
  <si>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</si>
  <si>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</si>
  <si>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</si>
  <si>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</si>
  <si>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</si>
  <si>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</si>
  <si>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</si>
  <si>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</si>
  <si>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</si>
  <si>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</si>
  <si>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</si>
  <si>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</si>
  <si>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</si>
  <si>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</si>
  <si>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</si>
  <si>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</si>
  <si>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</si>
  <si>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</si>
  <si>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</si>
  <si>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</si>
  <si>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</si>
  <si>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</si>
  <si>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</si>
  <si>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</si>
  <si>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</si>
  <si>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</si>
  <si>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</si>
  <si>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</si>
  <si>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</si>
  <si>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</si>
  <si>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</si>
  <si>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</si>
  <si>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</si>
  <si>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</si>
  <si>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</si>
  <si>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</si>
  <si>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</si>
  <si>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</si>
  <si>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</si>
  <si>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</si>
  <si>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</si>
  <si>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</si>
  <si>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</si>
  <si>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</si>
  <si>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</si>
  <si>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</si>
  <si>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</si>
  <si>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</si>
  <si>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</si>
  <si>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</si>
  <si>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</si>
  <si>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</si>
  <si>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</si>
  <si>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</si>
  <si>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</si>
  <si>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</si>
  <si>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</si>
  <si>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</si>
  <si>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</si>
  <si>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</si>
  <si>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</si>
  <si>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</si>
  <si>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</si>
  <si>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</si>
  <si>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</si>
  <si>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</si>
  <si>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</si>
  <si>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</si>
  <si>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</si>
  <si>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</si>
  <si>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</si>
  <si>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</si>
  <si>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</si>
  <si>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</si>
  <si>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</si>
  <si>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</si>
  <si>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</si>
  <si>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</si>
  <si>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</si>
  <si>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</si>
  <si>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</si>
  <si>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</si>
  <si>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</si>
  <si>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</si>
  <si>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</si>
  <si>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</si>
  <si>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</si>
  <si>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</si>
  <si>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</si>
  <si>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</si>
  <si>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</si>
  <si>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</si>
  <si>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</si>
  <si>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</si>
  <si>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</si>
  <si>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</si>
  <si>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</si>
  <si>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</si>
  <si>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</si>
  <si>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</si>
  <si>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</si>
  <si>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</si>
  <si>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</si>
  <si>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</si>
  <si>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</si>
  <si>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</si>
  <si>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</si>
  <si>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</si>
  <si>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</si>
  <si>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</si>
  <si>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</si>
  <si>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</si>
  <si>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</si>
  <si>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</si>
  <si>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</si>
  <si>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</si>
  <si>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</si>
  <si>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</si>
  <si>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</si>
  <si>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</si>
  <si>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</si>
  <si>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</si>
  <si>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</si>
  <si>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</si>
  <si>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</si>
  <si>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</si>
  <si>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</si>
  <si>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</si>
  <si>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</si>
  <si>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</si>
  <si>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</si>
  <si>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</si>
  <si>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</si>
  <si>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</si>
  <si>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</si>
  <si>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</si>
  <si>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</si>
  <si>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</si>
  <si>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</si>
  <si>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</si>
  <si>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</si>
  <si>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</si>
  <si>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</si>
  <si>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</si>
  <si>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</si>
  <si>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</si>
  <si>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</si>
  <si>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</si>
  <si>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</si>
  <si>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</si>
  <si>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</si>
  <si>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</si>
  <si>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</si>
  <si>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</si>
  <si>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</si>
  <si>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</si>
  <si>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</si>
  <si>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</si>
  <si>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</si>
  <si>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</si>
  <si>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</si>
  <si>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</si>
  <si>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</si>
  <si>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</si>
  <si>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</si>
  <si>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</si>
  <si>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</si>
  <si>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</si>
  <si>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</si>
  <si>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</si>
  <si>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</si>
  <si>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</si>
  <si>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</si>
  <si>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</si>
  <si>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</si>
  <si>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</si>
  <si>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</si>
  <si>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</si>
  <si>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</si>
  <si>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</si>
  <si>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</si>
  <si>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</si>
  <si>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</si>
  <si>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</si>
  <si>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</si>
  <si>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</si>
  <si>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</si>
  <si>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</si>
  <si>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</si>
  <si>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</si>
  <si>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</si>
  <si>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</si>
  <si>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</si>
  <si>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</si>
  <si>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</si>
  <si>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</si>
  <si>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</si>
  <si>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</si>
  <si>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</si>
  <si>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</si>
  <si>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</si>
  <si>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</si>
  <si>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</si>
  <si>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</si>
  <si>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</si>
  <si>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</si>
  <si>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</si>
  <si>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</si>
  <si>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</si>
  <si>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</si>
  <si>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</si>
  <si>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</si>
  <si>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</si>
  <si>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</si>
  <si>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</si>
  <si>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</si>
  <si>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</si>
  <si>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</si>
  <si>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</si>
  <si>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</si>
  <si>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</si>
  <si>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</si>
  <si>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</si>
  <si>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</si>
  <si>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</si>
  <si>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</si>
  <si>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</si>
  <si>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</si>
  <si>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</si>
  <si>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</si>
  <si>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</si>
  <si>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</si>
  <si>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</si>
  <si>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</si>
  <si>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</si>
  <si>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</si>
  <si>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</si>
  <si>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</si>
  <si>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</si>
  <si>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</si>
  <si>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</si>
  <si>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</si>
  <si>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</si>
  <si>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</si>
  <si>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</si>
  <si>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</si>
  <si>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</si>
  <si>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</si>
  <si>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</si>
  <si>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</si>
  <si>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</si>
  <si>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</si>
  <si>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</si>
  <si>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</si>
  <si>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</si>
  <si>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</si>
  <si>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</si>
  <si>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</si>
  <si>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</si>
  <si>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</si>
  <si>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</si>
  <si>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</si>
  <si>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</si>
  <si>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</si>
  <si>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</si>
  <si>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</si>
  <si>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</si>
  <si>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</si>
  <si>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</si>
  <si>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</si>
  <si>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</si>
  <si>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</si>
  <si>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</si>
  <si>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</si>
  <si>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</si>
  <si>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</si>
  <si>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</si>
  <si>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</si>
  <si>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</si>
  <si>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</si>
  <si>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</si>
  <si>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</si>
  <si>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</si>
  <si>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</si>
  <si>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</si>
  <si>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</si>
  <si>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</si>
  <si>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</si>
  <si>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</si>
  <si>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</si>
  <si>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</si>
  <si>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</si>
  <si>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</si>
  <si>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</si>
  <si>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</si>
  <si>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</si>
  <si>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</si>
  <si>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</si>
  <si>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</si>
  <si>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</si>
  <si>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</si>
  <si>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</si>
  <si>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</si>
  <si>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</si>
  <si>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</si>
  <si>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</si>
  <si>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</si>
  <si>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</si>
  <si>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</si>
  <si>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</si>
  <si>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</si>
  <si>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</si>
  <si>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</si>
  <si>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</si>
  <si>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</si>
  <si>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</si>
  <si>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</si>
  <si>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</si>
  <si>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</si>
  <si>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</si>
  <si>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</si>
  <si>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</si>
  <si>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</si>
  <si>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</si>
  <si>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</si>
  <si>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</si>
  <si>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</si>
  <si>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</si>
  <si>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</si>
  <si>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</si>
  <si>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</si>
  <si>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</si>
  <si>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</si>
  <si>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</si>
  <si>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</si>
  <si>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</si>
  <si>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</si>
  <si>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</si>
  <si>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</si>
  <si>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</si>
  <si>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</si>
  <si>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</si>
  <si>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</si>
  <si>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</si>
  <si>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</si>
  <si>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</si>
  <si>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</si>
  <si>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</si>
  <si>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</si>
  <si>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</si>
  <si>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</si>
  <si>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</si>
  <si>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</si>
  <si>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</si>
  <si>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</si>
  <si>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</si>
  <si>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</si>
  <si>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</si>
  <si>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</si>
  <si>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</si>
  <si>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</si>
  <si>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</si>
  <si>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</si>
  <si>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</si>
  <si>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</si>
  <si>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</si>
  <si>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</si>
  <si>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</si>
  <si>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</si>
  <si>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</si>
  <si>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</si>
  <si>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</si>
  <si>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</si>
  <si>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</si>
  <si>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</si>
  <si>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</si>
  <si>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</si>
  <si>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</si>
  <si>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</si>
  <si>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</si>
  <si>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</si>
  <si>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</si>
  <si>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</si>
  <si>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</si>
  <si>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</si>
  <si>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</si>
  <si>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</si>
  <si>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</si>
  <si>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</si>
  <si>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</si>
  <si>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</si>
  <si>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</si>
  <si>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</si>
  <si>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</si>
  <si>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</si>
  <si>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</si>
  <si>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</si>
  <si>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</si>
  <si>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</si>
  <si>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</si>
  <si>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</si>
  <si>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</si>
  <si>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</si>
  <si>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</si>
  <si>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</si>
  <si>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</si>
  <si>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</si>
  <si>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</si>
  <si>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</si>
  <si>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</si>
  <si>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</si>
  <si>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</si>
  <si>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</si>
  <si>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</si>
  <si>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</si>
  <si>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</si>
  <si>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</si>
  <si>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</si>
  <si>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</si>
  <si>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</si>
  <si>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</si>
  <si>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</si>
  <si>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</si>
  <si>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</si>
  <si>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</si>
  <si>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</si>
  <si>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</si>
  <si>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</si>
  <si>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</si>
  <si>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</si>
  <si>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</si>
  <si>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</si>
  <si>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</si>
  <si>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</si>
  <si>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</si>
  <si>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</si>
  <si>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</si>
  <si>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</si>
  <si>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</si>
  <si>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</si>
  <si>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</si>
  <si>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</si>
  <si>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</si>
  <si>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</si>
  <si>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</si>
  <si>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</si>
  <si>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</si>
  <si>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</si>
  <si>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</si>
  <si>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</si>
  <si>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</si>
  <si>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</si>
  <si>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</si>
  <si>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</si>
  <si>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</si>
  <si>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</si>
  <si>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</si>
  <si>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</si>
  <si>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</si>
  <si>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</si>
  <si>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</si>
  <si>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</si>
  <si>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</si>
  <si>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</si>
  <si>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</si>
  <si>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</si>
  <si>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</si>
  <si>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</si>
  <si>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</si>
  <si>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</si>
  <si>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</si>
  <si>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</si>
  <si>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</si>
  <si>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</si>
  <si>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</si>
  <si>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</si>
  <si>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</si>
  <si>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</si>
  <si>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</si>
  <si>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</si>
  <si>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</si>
  <si>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</si>
  <si>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</si>
  <si>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</si>
  <si>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</si>
  <si>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</si>
  <si>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</si>
  <si>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</si>
  <si>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</si>
  <si>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</si>
  <si>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</si>
  <si>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</si>
  <si>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</si>
  <si>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</si>
  <si>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</si>
  <si>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</si>
  <si>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</si>
  <si>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</si>
  <si>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</si>
  <si>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</si>
  <si>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</si>
  <si>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</si>
  <si>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</si>
  <si>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</si>
  <si>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</si>
  <si>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</si>
  <si>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</si>
  <si>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</si>
  <si>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</si>
  <si>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</si>
  <si>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</si>
  <si>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</si>
  <si>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</si>
  <si>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</si>
  <si>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</si>
  <si>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</si>
  <si>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</si>
  <si>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</si>
  <si>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</si>
  <si>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</si>
  <si>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</si>
  <si>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</si>
  <si>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</si>
  <si>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</si>
  <si>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</si>
  <si>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</si>
  <si>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</si>
  <si>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</si>
  <si>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</si>
  <si>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</si>
  <si>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</si>
  <si>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</si>
  <si>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</si>
  <si>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</si>
  <si>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</si>
  <si>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</si>
  <si>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</si>
  <si>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</si>
  <si>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</si>
  <si>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</si>
  <si>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</si>
  <si>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</si>
  <si>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</si>
  <si>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</si>
  <si>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</si>
  <si>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</si>
  <si>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</si>
  <si>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</si>
  <si>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</si>
  <si>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</si>
  <si>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</si>
  <si>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</si>
  <si>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</si>
  <si>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</si>
  <si>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</si>
  <si>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</si>
  <si>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</si>
  <si>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</si>
  <si>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</si>
  <si>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</si>
  <si>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</si>
  <si>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</si>
  <si>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</si>
  <si>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</si>
  <si>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</si>
  <si>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</si>
  <si>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</si>
  <si>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</si>
  <si>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</si>
  <si>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</si>
  <si>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</si>
  <si>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</si>
  <si>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</si>
  <si>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</si>
  <si>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</si>
  <si>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</si>
  <si>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</si>
  <si>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</si>
  <si>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</si>
  <si>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</si>
  <si>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</si>
  <si>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</si>
  <si>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</si>
  <si>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</si>
  <si>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</si>
  <si>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</si>
  <si>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</si>
  <si>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</si>
  <si>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</si>
  <si>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</si>
  <si>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</si>
  <si>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</si>
  <si>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</si>
  <si>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</si>
  <si>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</si>
  <si>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</si>
  <si>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</si>
  <si>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</si>
  <si>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</si>
  <si>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</si>
  <si>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</si>
  <si>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</si>
  <si>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</si>
  <si>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</si>
  <si>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</si>
  <si>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</si>
  <si>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</si>
  <si>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</si>
  <si>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</si>
  <si>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</si>
  <si>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</si>
  <si>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</si>
  <si>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</si>
  <si>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</si>
  <si>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</si>
  <si>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</si>
  <si>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</si>
  <si>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</si>
  <si>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</si>
  <si>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</si>
  <si>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</si>
  <si>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</si>
  <si>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</si>
  <si>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</si>
  <si>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</si>
  <si>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</si>
  <si>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</si>
  <si>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</si>
  <si>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</si>
  <si>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</si>
  <si>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</si>
  <si>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</si>
  <si>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</si>
  <si>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</si>
  <si>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</si>
  <si>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</si>
  <si>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</si>
  <si>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</si>
  <si>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</si>
  <si>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</si>
  <si>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</si>
  <si>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</si>
  <si>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</si>
  <si>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</si>
  <si>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</si>
  <si>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</si>
  <si>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</si>
  <si>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</si>
  <si>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</si>
  <si>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</si>
  <si>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</si>
  <si>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</si>
  <si>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</si>
  <si>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</si>
  <si>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</si>
  <si>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</si>
  <si>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</si>
  <si>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</si>
  <si>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</si>
  <si>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</si>
  <si>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</si>
  <si>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</si>
  <si>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</si>
  <si>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</si>
  <si>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</si>
  <si>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</si>
  <si>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</si>
  <si>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</si>
  <si>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</si>
  <si>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</si>
  <si>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</si>
  <si>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</si>
  <si>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</si>
  <si>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</si>
  <si>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</si>
  <si>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</si>
  <si>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</si>
  <si>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</si>
  <si>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</si>
  <si>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</si>
  <si>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</si>
  <si>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</si>
  <si>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</si>
  <si>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</si>
  <si>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</si>
  <si>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</si>
  <si>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</si>
  <si>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</si>
  <si>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</si>
  <si>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</si>
  <si>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</si>
  <si>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</si>
  <si>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</si>
  <si>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</si>
  <si>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</si>
  <si>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</si>
  <si>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</si>
  <si>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</si>
  <si>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</si>
  <si>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</si>
  <si>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</si>
  <si>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</si>
  <si>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</si>
  <si>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</si>
  <si>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</si>
  <si>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</si>
  <si>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</si>
  <si>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</si>
  <si>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</si>
  <si>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</si>
  <si>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</si>
  <si>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</si>
  <si>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</si>
  <si>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</si>
  <si>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</si>
  <si>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</si>
  <si>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</si>
  <si>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</si>
  <si>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</si>
  <si>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</si>
  <si>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</si>
  <si>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</si>
  <si>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</si>
  <si>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</si>
  <si>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</si>
  <si>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</si>
  <si>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</si>
  <si>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</si>
  <si>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</si>
  <si>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</si>
  <si>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</si>
  <si>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</si>
  <si>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</si>
  <si>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</si>
  <si>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</si>
  <si>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</si>
  <si>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</si>
  <si>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</si>
  <si>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</si>
  <si>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</si>
  <si>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</si>
  <si>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</si>
  <si>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</si>
  <si>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</si>
  <si>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</si>
  <si>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</si>
  <si>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</si>
  <si>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</si>
  <si>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</si>
  <si>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</si>
  <si>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</si>
  <si>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</si>
  <si>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</si>
  <si>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</si>
  <si>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</si>
  <si>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</si>
  <si>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</si>
  <si>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</si>
  <si>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</si>
  <si>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</si>
  <si>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</si>
  <si>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</si>
  <si>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</si>
  <si>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</si>
  <si>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</si>
  <si>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</si>
  <si>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</si>
  <si>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</si>
  <si>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</si>
  <si>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</si>
  <si>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</si>
  <si>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</si>
  <si>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</si>
  <si>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</si>
  <si>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</si>
  <si>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</si>
  <si>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</si>
  <si>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</si>
  <si>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</si>
  <si>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</si>
  <si>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</si>
  <si>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</si>
  <si>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</si>
  <si>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</si>
  <si>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</si>
  <si>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</si>
  <si>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</si>
  <si>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</si>
  <si>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</si>
  <si>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</si>
  <si>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</si>
  <si>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</si>
  <si>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</si>
  <si>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</si>
  <si>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</si>
  <si>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</si>
  <si>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</si>
  <si>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</si>
  <si>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</si>
  <si>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</si>
  <si>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</si>
  <si>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</si>
  <si>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</si>
  <si>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</si>
  <si>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</si>
  <si>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</si>
  <si>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</si>
  <si>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</si>
  <si>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</si>
  <si>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</si>
  <si>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</si>
  <si>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</si>
  <si>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</si>
  <si>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</si>
  <si>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</si>
  <si>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</si>
  <si>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</si>
  <si>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</si>
  <si>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</si>
  <si>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</si>
  <si>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</si>
  <si>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</si>
  <si>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</si>
  <si>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</si>
  <si>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</si>
  <si>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</si>
  <si>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</si>
  <si>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</si>
  <si>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</si>
  <si>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</si>
  <si>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</si>
  <si>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</si>
  <si>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</si>
  <si>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</si>
  <si>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</si>
  <si>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</si>
  <si>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</si>
  <si>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</si>
  <si>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</si>
  <si>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</si>
  <si>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</si>
  <si>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</si>
  <si>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</si>
  <si>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</si>
  <si>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</si>
  <si>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</si>
  <si>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</si>
  <si>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</si>
  <si>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</si>
  <si>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</si>
  <si>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</si>
  <si>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</si>
  <si>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</si>
  <si>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</si>
  <si>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</si>
  <si>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</si>
  <si>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</si>
  <si>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</si>
  <si>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</si>
  <si>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</si>
  <si>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</si>
  <si>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</si>
  <si>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</si>
  <si>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</si>
  <si>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</si>
  <si>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</si>
  <si>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</si>
  <si>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</si>
  <si>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</si>
  <si>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</si>
  <si>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</si>
  <si>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</si>
  <si>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</si>
  <si>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</si>
  <si>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</si>
  <si>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</si>
  <si>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</si>
  <si>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</si>
  <si>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</si>
  <si>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</si>
  <si>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</si>
  <si>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</si>
  <si>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</si>
  <si>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</si>
  <si>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</si>
  <si>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</si>
  <si>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</si>
  <si>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</si>
  <si>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</si>
  <si>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</si>
  <si>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</si>
  <si>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</si>
  <si>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</si>
  <si>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</si>
  <si>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</si>
  <si>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</si>
  <si>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</si>
  <si>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</si>
  <si>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</si>
  <si>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</si>
  <si>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</si>
  <si>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</si>
  <si>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</si>
  <si>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</si>
  <si>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</si>
  <si>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</si>
  <si>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</si>
  <si>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</si>
  <si>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</si>
  <si>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</si>
  <si>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</si>
  <si>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</si>
  <si>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</si>
  <si>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</si>
  <si>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</si>
  <si>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</si>
  <si>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</si>
  <si>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</si>
  <si>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</si>
  <si>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</si>
  <si>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</si>
  <si>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</si>
  <si>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</si>
  <si>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</si>
  <si>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</si>
  <si>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</si>
  <si>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</si>
  <si>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</si>
  <si>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</si>
  <si>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</si>
  <si>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</si>
  <si>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</si>
  <si>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</si>
  <si>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</si>
  <si>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</si>
  <si>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</si>
  <si>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</si>
  <si>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</si>
  <si>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</si>
  <si>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</si>
  <si>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</si>
  <si>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</si>
  <si>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</si>
  <si>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</si>
  <si>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</si>
  <si>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</si>
  <si>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</si>
  <si>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</si>
  <si>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</si>
  <si>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</si>
  <si>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</si>
  <si>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</si>
  <si>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</si>
  <si>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</si>
  <si>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</si>
  <si>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</si>
  <si>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</si>
  <si>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</si>
  <si>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</si>
  <si>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</si>
  <si>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</si>
  <si>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</si>
  <si>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</si>
  <si>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</si>
  <si>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</si>
  <si>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</si>
  <si>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</si>
  <si>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</si>
  <si>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</si>
  <si>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</si>
  <si>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</si>
  <si>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</si>
  <si>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</si>
  <si>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</si>
  <si>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</si>
  <si>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</si>
  <si>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</si>
  <si>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</si>
  <si>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</si>
  <si>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</si>
  <si>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</si>
  <si>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</si>
  <si>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</si>
  <si>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</si>
  <si>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</si>
  <si>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</si>
  <si>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</si>
  <si>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</si>
  <si>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</si>
  <si>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</si>
  <si>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</si>
  <si>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</si>
  <si>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</si>
  <si>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</si>
  <si>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</si>
  <si>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</si>
  <si>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</si>
  <si>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</si>
  <si>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</si>
  <si>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</si>
  <si>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</si>
  <si>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</si>
  <si>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</si>
  <si>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</si>
  <si>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</si>
  <si>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</si>
  <si>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</si>
  <si>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</si>
  <si>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</si>
  <si>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</si>
  <si>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</si>
  <si>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</si>
  <si>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</si>
  <si>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</si>
  <si>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</si>
  <si>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</si>
  <si>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</si>
  <si>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</si>
  <si>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</si>
  <si>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</si>
  <si>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</si>
  <si>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</si>
  <si>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</si>
  <si>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</si>
  <si>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</si>
  <si>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</si>
  <si>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</si>
  <si>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</si>
  <si>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</si>
  <si>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</si>
  <si>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</si>
  <si>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</si>
  <si>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</si>
  <si>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</si>
  <si>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</si>
  <si>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</si>
  <si>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</si>
  <si>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</si>
  <si>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</si>
  <si>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</si>
  <si>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</si>
  <si>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</si>
  <si>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</si>
  <si>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</si>
  <si>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</si>
  <si>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</si>
  <si>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</si>
  <si>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</si>
  <si>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</si>
  <si>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</si>
  <si>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</si>
  <si>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</si>
  <si>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</si>
  <si>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</si>
  <si>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</si>
  <si>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</si>
  <si>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</si>
  <si>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</si>
  <si>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</si>
  <si>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</si>
  <si>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</si>
  <si>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</si>
  <si>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</si>
  <si>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</si>
  <si>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</si>
  <si>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</si>
  <si>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</si>
  <si>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</si>
  <si>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</si>
  <si>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</si>
  <si>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</si>
  <si>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</si>
  <si>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</si>
  <si>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</si>
  <si>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</si>
  <si>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</si>
  <si>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</si>
  <si>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</si>
  <si>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</si>
  <si>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</si>
  <si>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</si>
  <si>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</si>
  <si>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</si>
  <si>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</si>
  <si>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</si>
  <si>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</si>
  <si>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</si>
  <si>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</si>
  <si>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</si>
  <si>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</si>
  <si>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</si>
  <si>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</si>
  <si>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</si>
  <si>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</si>
  <si>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</si>
  <si>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</si>
  <si>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</si>
  <si>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</si>
  <si>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</si>
  <si>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</si>
  <si>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</si>
  <si>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</si>
  <si>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</si>
  <si>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</si>
  <si>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</si>
  <si>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</si>
  <si>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</si>
  <si>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</si>
  <si>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</si>
  <si>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</si>
  <si>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</si>
  <si>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</si>
  <si>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</si>
  <si>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</si>
  <si>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</si>
  <si>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</si>
  <si>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</si>
  <si>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</si>
  <si>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</si>
  <si>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</si>
  <si>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</si>
  <si>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</si>
  <si>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</si>
  <si>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</si>
  <si>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</si>
  <si>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</si>
  <si>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</si>
  <si>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</si>
  <si>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</si>
  <si>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</si>
  <si>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</si>
  <si>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</si>
  <si>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</si>
  <si>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</si>
  <si>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</si>
  <si>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</si>
  <si>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</si>
  <si>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</si>
  <si>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</si>
  <si>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</si>
  <si>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</si>
  <si>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</si>
  <si>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</si>
  <si>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</si>
  <si>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</si>
  <si>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</si>
  <si>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</si>
  <si>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</si>
  <si>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</si>
  <si>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</si>
  <si>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</si>
  <si>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</si>
  <si>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</si>
  <si>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</si>
  <si>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</si>
  <si>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</si>
  <si>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</si>
  <si>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</si>
  <si>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</si>
  <si>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</si>
  <si>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</si>
  <si>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</si>
  <si>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</si>
  <si>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</si>
  <si>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</si>
  <si>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</si>
  <si>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</si>
  <si>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</si>
  <si>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</si>
  <si>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</si>
  <si>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</si>
  <si>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</si>
  <si>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</si>
  <si>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</si>
  <si>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</si>
  <si>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</si>
  <si>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</si>
  <si>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</si>
  <si>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</si>
  <si>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</si>
  <si>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</si>
  <si>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</si>
  <si>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</si>
  <si>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</si>
  <si>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</si>
  <si>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</si>
  <si>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</si>
  <si>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</si>
  <si>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</si>
  <si>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</si>
  <si>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</si>
  <si>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</si>
  <si>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</si>
  <si>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</si>
  <si>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</si>
  <si>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</si>
  <si>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</si>
  <si>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</si>
  <si>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</si>
  <si>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</si>
  <si>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</si>
  <si>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</si>
  <si>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</si>
  <si>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</si>
  <si>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</si>
  <si>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</si>
  <si>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</si>
  <si>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</si>
  <si>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</si>
  <si>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</si>
  <si>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</si>
  <si>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</si>
  <si>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</si>
  <si>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</si>
  <si>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</si>
  <si>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</si>
  <si>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</si>
  <si>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</si>
  <si>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</si>
  <si>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</si>
  <si>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</si>
  <si>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</si>
  <si>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</si>
  <si>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</si>
  <si>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</si>
  <si>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</si>
  <si>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</si>
  <si>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</si>
  <si>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</si>
  <si>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</si>
  <si>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</si>
  <si>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</si>
  <si>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</si>
  <si>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</si>
  <si>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</si>
  <si>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</si>
  <si>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</si>
  <si>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</si>
  <si>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</si>
  <si>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</si>
  <si>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</si>
  <si>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</si>
  <si>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</si>
  <si>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</si>
  <si>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</si>
  <si>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</si>
  <si>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</si>
  <si>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</si>
  <si>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</si>
  <si>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</si>
  <si>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</si>
  <si>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</si>
  <si>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</si>
  <si>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</si>
  <si>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</si>
  <si>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</si>
  <si>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</si>
  <si>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</si>
  <si>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</si>
  <si>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</si>
  <si>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</si>
  <si>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</si>
  <si>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</si>
  <si>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</si>
  <si>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</si>
  <si>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</si>
  <si>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</si>
  <si>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</si>
  <si>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</si>
  <si>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</si>
  <si>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</si>
  <si>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</si>
  <si>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</si>
  <si>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</si>
  <si>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</si>
  <si>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</si>
  <si>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</si>
  <si>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</si>
  <si>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</si>
  <si>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</si>
  <si>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</si>
  <si>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</si>
  <si>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</si>
  <si>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</si>
  <si>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</si>
  <si>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</si>
  <si>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</si>
  <si>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</si>
  <si>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</si>
  <si>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</si>
  <si>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</si>
  <si>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</si>
  <si>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</si>
  <si>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</si>
  <si>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</si>
  <si>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</si>
  <si>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</si>
  <si>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</si>
  <si>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</si>
  <si>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</si>
  <si>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</si>
  <si>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</si>
  <si>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</si>
  <si>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</si>
  <si>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</si>
  <si>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</si>
  <si>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</si>
  <si>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</si>
  <si>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</si>
  <si>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</si>
  <si>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</si>
  <si>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</si>
  <si>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</si>
  <si>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</si>
  <si>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</si>
  <si>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</si>
  <si>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</si>
  <si>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</si>
  <si>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</si>
  <si>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</si>
  <si>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</si>
  <si>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</si>
  <si>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</si>
  <si>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</si>
  <si>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</si>
  <si>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</si>
  <si>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</si>
  <si>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</si>
  <si>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</si>
  <si>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</si>
  <si>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</si>
  <si>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</si>
  <si>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</si>
  <si>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</si>
  <si>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</si>
  <si>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</si>
  <si>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</si>
  <si>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</si>
  <si>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</si>
  <si>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</si>
  <si>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</si>
  <si>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</si>
  <si>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</si>
  <si>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</si>
  <si>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</si>
  <si>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</si>
  <si>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</si>
  <si>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</si>
  <si>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</si>
  <si>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</si>
  <si>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</si>
  <si>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</si>
  <si>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</si>
  <si>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</si>
  <si>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</si>
  <si>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</si>
  <si>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</si>
  <si>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</si>
  <si>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</si>
  <si>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</si>
  <si>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</si>
  <si>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</si>
  <si>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</si>
  <si>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</si>
  <si>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</si>
  <si>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</si>
  <si>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</si>
  <si>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</si>
  <si>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</si>
  <si>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</si>
  <si>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</si>
  <si>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</si>
  <si>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</si>
  <si>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</si>
  <si>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</si>
  <si>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</si>
  <si>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</si>
  <si>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</si>
  <si>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</si>
  <si>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</si>
  <si>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</si>
  <si>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</si>
  <si>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</si>
  <si>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</si>
  <si>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</si>
  <si>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</si>
  <si>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</si>
  <si>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</si>
  <si>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</si>
  <si>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</si>
  <si>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</si>
  <si>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</si>
  <si>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</si>
  <si>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</si>
  <si>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</si>
  <si>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</si>
  <si>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</si>
  <si>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</si>
  <si>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</si>
  <si>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</si>
  <si>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</si>
  <si>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</si>
  <si>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</si>
  <si>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</si>
  <si>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</si>
  <si>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</si>
  <si>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</si>
  <si>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</si>
  <si>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</si>
  <si>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</si>
  <si>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</si>
  <si>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</si>
  <si>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</si>
  <si>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</si>
  <si>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</si>
  <si>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</si>
  <si>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</si>
  <si>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</si>
  <si>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</si>
  <si>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</si>
  <si>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</si>
  <si>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</si>
  <si>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</si>
  <si>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</si>
  <si>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</si>
  <si>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</si>
  <si>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</si>
  <si>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</si>
  <si>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</si>
  <si>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</si>
  <si>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</si>
  <si>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</si>
  <si>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</si>
  <si>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</si>
  <si>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</si>
  <si>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</si>
  <si>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</si>
  <si>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</si>
  <si>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</si>
  <si>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</si>
  <si>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</si>
  <si>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</si>
  <si>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</si>
  <si>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</si>
  <si>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</si>
  <si>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</si>
  <si>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</si>
  <si>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</si>
  <si>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</si>
  <si>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</si>
  <si>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</si>
  <si>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</si>
  <si>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</si>
  <si>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</si>
  <si>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</si>
  <si>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</si>
  <si>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</si>
  <si>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</si>
  <si>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</si>
  <si>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</si>
  <si>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</si>
  <si>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</si>
  <si>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</si>
  <si>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</si>
  <si>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</si>
  <si>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</si>
  <si>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</si>
  <si>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</si>
  <si>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</si>
  <si>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</si>
  <si>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</si>
  <si>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</si>
  <si>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</si>
  <si>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</si>
  <si>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</si>
  <si>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</si>
  <si>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</si>
  <si>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</si>
  <si>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</si>
  <si>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</si>
  <si>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</si>
  <si>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</si>
  <si>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</si>
  <si>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</si>
  <si>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</si>
  <si>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</si>
  <si>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</si>
  <si>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</si>
  <si>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</si>
  <si>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</si>
  <si>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</si>
  <si>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</si>
  <si>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</si>
  <si>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</si>
  <si>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</si>
  <si>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</si>
  <si>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</si>
  <si>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</si>
  <si>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</si>
  <si>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</si>
  <si>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</si>
  <si>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</si>
  <si>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</si>
  <si>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</si>
  <si>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</si>
  <si>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</si>
  <si>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</si>
  <si>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</si>
  <si>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</si>
  <si>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</si>
  <si>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</si>
  <si>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</si>
  <si>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</si>
  <si>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</si>
  <si>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</si>
  <si>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</si>
  <si>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</si>
  <si>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</si>
  <si>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</si>
  <si>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</si>
  <si>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</si>
  <si>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</si>
  <si>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</si>
  <si>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</si>
  <si>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</si>
  <si>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</si>
  <si>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</si>
  <si>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</si>
  <si>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</si>
  <si>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</si>
  <si>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</si>
  <si>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</si>
  <si>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</si>
  <si>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</si>
  <si>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</si>
  <si>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</si>
  <si>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</si>
  <si>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</si>
  <si>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</si>
  <si>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</si>
  <si>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</si>
  <si>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</si>
  <si>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</si>
  <si>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</si>
  <si>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</si>
  <si>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</si>
  <si>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</si>
  <si>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</si>
  <si>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</si>
  <si>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</si>
  <si>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</si>
  <si>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</si>
  <si>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</si>
  <si>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</si>
  <si>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</si>
  <si>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</si>
  <si>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</si>
  <si>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</si>
  <si>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</si>
  <si>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</si>
  <si>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</si>
  <si>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</si>
  <si>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</si>
  <si>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</si>
  <si>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</si>
  <si>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</si>
  <si>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</si>
  <si>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</si>
  <si>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</si>
  <si>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</si>
  <si>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</si>
  <si>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</si>
  <si>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</si>
  <si>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</si>
  <si>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</si>
  <si>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</si>
  <si>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</si>
  <si>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</si>
  <si>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</si>
  <si>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</si>
  <si>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</si>
  <si>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</si>
  <si>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</si>
  <si>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</si>
  <si>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</si>
  <si>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</si>
  <si>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</si>
  <si>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</si>
  <si>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</si>
  <si>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</si>
  <si>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</si>
  <si>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</si>
  <si>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</si>
  <si>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</si>
  <si>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</si>
  <si>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</si>
  <si>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</si>
  <si>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</si>
  <si>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</si>
  <si>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</si>
  <si>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</si>
  <si>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</si>
  <si>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</si>
  <si>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</si>
  <si>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</si>
  <si>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</si>
  <si>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</si>
  <si>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</si>
  <si>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</si>
  <si>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</si>
  <si>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</si>
  <si>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</si>
  <si>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</si>
  <si>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</si>
  <si>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</si>
  <si>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</si>
  <si>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</si>
  <si>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</si>
  <si>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</si>
  <si>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</si>
  <si>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</si>
  <si>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</si>
  <si>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</si>
  <si>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</si>
  <si>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</si>
  <si>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</si>
  <si>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</si>
  <si>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</si>
  <si>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</si>
  <si>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</si>
  <si>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</si>
  <si>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</si>
  <si>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</si>
  <si>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</si>
  <si>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</si>
  <si>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</si>
  <si>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</si>
  <si>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</si>
  <si>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</si>
  <si>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</si>
  <si>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</si>
  <si>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</si>
  <si>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</si>
  <si>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</si>
  <si>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</si>
  <si>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</si>
  <si>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</si>
  <si>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</si>
  <si>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</si>
  <si>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</si>
  <si>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</si>
  <si>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</si>
  <si>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</si>
  <si>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</si>
  <si>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</si>
  <si>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</si>
  <si>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</si>
  <si>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</si>
  <si>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</si>
  <si>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</si>
  <si>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</si>
  <si>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</si>
  <si>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</si>
  <si>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</si>
  <si>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</si>
  <si>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</si>
  <si>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</si>
  <si>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</si>
  <si>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</si>
  <si>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</si>
  <si>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</si>
  <si>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</si>
  <si>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</si>
  <si>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</si>
  <si>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</si>
  <si>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</si>
  <si>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</si>
  <si>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</si>
  <si>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</si>
  <si>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</si>
  <si>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</si>
  <si>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</si>
  <si>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</si>
  <si>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</si>
  <si>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</si>
  <si>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</si>
  <si>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</si>
  <si>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</si>
  <si>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</si>
  <si>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</si>
  <si>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</si>
  <si>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</si>
  <si>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</si>
  <si>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</si>
  <si>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</si>
  <si>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</si>
  <si>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</si>
  <si>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</si>
  <si>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</si>
  <si>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</si>
  <si>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</si>
  <si>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</si>
  <si>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</si>
  <si>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</si>
  <si>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</si>
  <si>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</si>
  <si>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</si>
  <si>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</si>
  <si>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</si>
  <si>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</si>
  <si>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</si>
  <si>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</si>
  <si>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</si>
  <si>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</si>
  <si>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</si>
  <si>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</si>
  <si>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</si>
  <si>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</si>
  <si>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</si>
  <si>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</si>
  <si>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</si>
  <si>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</si>
  <si>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</si>
  <si>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</si>
  <si>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</si>
  <si>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</si>
  <si>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</si>
  <si>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</si>
  <si>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</si>
  <si>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</si>
  <si>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</si>
  <si>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</si>
  <si>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</si>
  <si>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</si>
  <si>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</si>
  <si>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</si>
  <si>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</si>
  <si>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</si>
  <si>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</si>
  <si>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</si>
  <si>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</si>
  <si>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</si>
  <si>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</si>
  <si>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</si>
  <si>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</si>
  <si>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</si>
  <si>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</si>
  <si>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</si>
  <si>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</si>
  <si>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</si>
  <si>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</si>
  <si>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</si>
  <si>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</si>
  <si>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</si>
  <si>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</si>
  <si>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</si>
  <si>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</si>
  <si>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</si>
  <si>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</si>
  <si>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</si>
  <si>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</si>
  <si>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</si>
  <si>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</si>
  <si>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</si>
  <si>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</si>
  <si>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</si>
  <si>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</si>
  <si>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</si>
  <si>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</si>
  <si>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</si>
  <si>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</si>
  <si>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</si>
  <si>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</si>
  <si>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</si>
  <si>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</si>
  <si>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</si>
  <si>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</si>
  <si>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</si>
  <si>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</si>
  <si>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</si>
  <si>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</si>
  <si>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</si>
  <si>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</si>
  <si>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</si>
  <si>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</si>
  <si>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</si>
  <si>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</si>
  <si>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</si>
  <si>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</si>
  <si>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</si>
  <si>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</si>
  <si>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</si>
  <si>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</si>
  <si>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</si>
  <si>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</si>
  <si>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</si>
  <si>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</si>
  <si>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</si>
  <si>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</si>
  <si>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</si>
  <si>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</si>
  <si>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</si>
  <si>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</si>
  <si>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</si>
  <si>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</si>
  <si>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</si>
  <si>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</si>
  <si>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</si>
  <si>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</si>
  <si>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</si>
  <si>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</si>
  <si>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</si>
  <si>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</si>
  <si>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</si>
  <si>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</si>
  <si>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</si>
  <si>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</si>
  <si>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</si>
  <si>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</si>
  <si>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</si>
  <si>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</si>
  <si>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</si>
  <si>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</si>
  <si>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</si>
  <si>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</si>
  <si>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</si>
  <si>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</si>
  <si>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</si>
  <si>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</si>
  <si>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</si>
  <si>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</si>
  <si>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</si>
  <si>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</si>
  <si>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</si>
  <si>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</si>
  <si>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</si>
  <si>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</si>
  <si>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</si>
  <si>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</si>
  <si>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</si>
  <si>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</si>
  <si>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</si>
  <si>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</si>
  <si>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</si>
  <si>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</si>
  <si>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</si>
  <si>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</si>
  <si>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</si>
  <si>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</si>
  <si>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</si>
  <si>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</si>
  <si>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</si>
  <si>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</si>
  <si>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</si>
  <si>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</si>
  <si>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</si>
  <si>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</si>
  <si>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</si>
  <si>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</si>
  <si>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</si>
  <si>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</si>
  <si>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</si>
  <si>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</si>
  <si>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</si>
  <si>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</si>
  <si>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</si>
  <si>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</si>
  <si>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</si>
  <si>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</si>
  <si>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</si>
  <si>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</si>
  <si>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</si>
  <si>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</si>
  <si>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</si>
  <si>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</si>
  <si>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</si>
  <si>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</si>
  <si>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</si>
  <si>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</si>
  <si>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</si>
  <si>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</si>
  <si>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</si>
  <si>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</si>
  <si>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</si>
  <si>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</si>
  <si>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</si>
  <si>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</si>
  <si>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</si>
  <si>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</si>
  <si>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</si>
  <si>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</si>
  <si>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</si>
  <si>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</si>
  <si>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</si>
  <si>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</si>
  <si>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</si>
  <si>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</si>
  <si>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</si>
  <si>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</si>
  <si>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</si>
  <si>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</si>
  <si>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</si>
  <si>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</si>
  <si>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</si>
  <si>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</si>
  <si>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</si>
  <si>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</si>
  <si>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</si>
  <si>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</si>
  <si>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</si>
  <si>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</si>
  <si>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</si>
  <si>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</si>
  <si>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</si>
  <si>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</si>
  <si>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</si>
  <si>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</si>
  <si>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</si>
  <si>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</si>
  <si>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</si>
  <si>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</si>
  <si>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</si>
  <si>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</si>
  <si>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</si>
  <si>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</si>
  <si>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</si>
  <si>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</si>
  <si>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</si>
  <si>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</si>
  <si>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</si>
  <si>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</si>
  <si>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</si>
  <si>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</si>
  <si>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</si>
  <si>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</si>
  <si>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</si>
  <si>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</si>
  <si>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</si>
  <si>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</si>
  <si>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</si>
  <si>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</si>
  <si>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</si>
  <si>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</si>
  <si>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</si>
  <si>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</si>
  <si>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</si>
  <si>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</si>
  <si>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</si>
  <si>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</si>
  <si>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</si>
  <si>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</si>
  <si>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</si>
  <si>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</si>
  <si>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</si>
  <si>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</si>
  <si>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</si>
  <si>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</si>
  <si>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</si>
  <si>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</si>
  <si>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</si>
  <si>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</si>
  <si>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</si>
  <si>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</si>
  <si>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</si>
  <si>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</si>
  <si>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</si>
  <si>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</si>
  <si>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</si>
  <si>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</si>
  <si>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</si>
  <si>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</si>
  <si>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</si>
  <si>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</si>
  <si>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</si>
  <si>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</si>
  <si>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</si>
  <si>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</si>
  <si>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</si>
  <si>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</si>
  <si>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</si>
  <si>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</si>
  <si>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</si>
  <si>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</si>
  <si>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</si>
  <si>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</si>
  <si>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</si>
  <si>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</si>
  <si>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</si>
  <si>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</si>
  <si>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</si>
  <si>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</si>
  <si>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</si>
  <si>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</si>
  <si>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</si>
  <si>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</si>
  <si>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</si>
  <si>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</si>
  <si>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</si>
  <si>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</si>
  <si>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</si>
  <si>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</si>
  <si>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</si>
  <si>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</si>
  <si>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</si>
  <si>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</si>
  <si>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</si>
  <si>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</si>
  <si>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</si>
  <si>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</si>
  <si>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</si>
  <si>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</si>
  <si>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</si>
  <si>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</si>
  <si>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</si>
  <si>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</si>
  <si>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</si>
  <si>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</si>
  <si>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</si>
  <si>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</si>
  <si>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</si>
  <si>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</si>
  <si>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</si>
  <si>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</si>
  <si>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</si>
  <si>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</si>
  <si>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</si>
  <si>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</si>
  <si>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</si>
  <si>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</si>
  <si>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</si>
  <si>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</si>
  <si>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</si>
  <si>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</si>
  <si>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</si>
  <si>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</si>
  <si>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</si>
  <si>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</si>
  <si>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</si>
  <si>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</si>
  <si>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</si>
  <si>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</si>
  <si>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</si>
  <si>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</si>
  <si>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</si>
  <si>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</si>
  <si>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</si>
  <si>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</si>
  <si>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</si>
  <si>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</si>
  <si>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</si>
  <si>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</si>
  <si>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</si>
  <si>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</si>
  <si>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</si>
  <si>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</si>
  <si>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</si>
  <si>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</si>
  <si>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</si>
  <si>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</si>
  <si>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</si>
  <si>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</si>
  <si>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</si>
  <si>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</si>
  <si>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</si>
  <si>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</si>
  <si>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</si>
  <si>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</si>
  <si>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</si>
  <si>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</si>
  <si>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</si>
  <si>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</si>
  <si>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</si>
  <si>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</si>
  <si>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</si>
  <si>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</si>
  <si>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</si>
  <si>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</si>
  <si>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</si>
  <si>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</si>
  <si>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</si>
  <si>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</si>
  <si>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</si>
  <si>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</si>
  <si>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</si>
  <si>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</si>
  <si>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</si>
  <si>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</si>
  <si>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</si>
  <si>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</si>
  <si>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</si>
  <si>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</si>
  <si>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</si>
  <si>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</si>
  <si>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</si>
  <si>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</si>
  <si>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</si>
  <si>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</si>
  <si>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</si>
  <si>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</si>
  <si>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</si>
  <si>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</si>
  <si>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</si>
  <si>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</si>
  <si>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</si>
  <si>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</si>
  <si>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</si>
  <si>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</si>
  <si>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</si>
  <si>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</si>
  <si>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</si>
  <si>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</si>
  <si>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</si>
  <si>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</si>
  <si>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</si>
  <si>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</si>
  <si>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</si>
  <si>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</si>
  <si>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</si>
  <si>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</si>
  <si>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</si>
  <si>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</si>
  <si>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</si>
  <si>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</si>
  <si>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</si>
  <si>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</si>
  <si>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</si>
  <si>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</si>
  <si>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</si>
  <si>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</si>
  <si>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</si>
  <si>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</si>
  <si>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</si>
  <si>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</si>
  <si>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</si>
  <si>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</si>
  <si>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</si>
  <si>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</si>
  <si>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</si>
  <si>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</si>
  <si>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</si>
  <si>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</si>
  <si>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</si>
  <si>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</si>
  <si>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</si>
  <si>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</si>
  <si>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</si>
  <si>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</si>
  <si>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</si>
  <si>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</si>
  <si>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</si>
  <si>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</si>
  <si>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</si>
  <si>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</si>
  <si>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</si>
  <si>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</si>
  <si>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</si>
  <si>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</si>
  <si>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</si>
  <si>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</si>
  <si>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</si>
  <si>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</si>
  <si>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</si>
  <si>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</si>
  <si>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</si>
  <si>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</si>
  <si>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</si>
  <si>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</si>
  <si>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</si>
  <si>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</si>
  <si>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</si>
  <si>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</si>
  <si>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</si>
  <si>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</si>
  <si>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</si>
  <si>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</si>
  <si>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</si>
  <si>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</si>
  <si>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</si>
  <si>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</si>
  <si>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</si>
  <si>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</si>
  <si>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</si>
  <si>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</si>
  <si>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</si>
  <si>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</si>
  <si>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</si>
  <si>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</si>
  <si>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</si>
  <si>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</si>
  <si>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</si>
  <si>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</si>
  <si>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</si>
  <si>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</si>
  <si>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</si>
  <si>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</si>
  <si>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</si>
  <si>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</si>
  <si>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</si>
  <si>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</si>
  <si>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</si>
  <si>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</si>
  <si>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</si>
  <si>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</si>
  <si>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</si>
  <si>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</si>
  <si>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</si>
  <si>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</si>
  <si>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</si>
  <si>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</si>
  <si>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</si>
  <si>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</si>
  <si>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</si>
  <si>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</si>
  <si>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</si>
  <si>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</si>
  <si>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</si>
  <si>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</si>
  <si>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</si>
  <si>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</si>
  <si>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</si>
  <si>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</si>
  <si>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</si>
  <si>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</si>
  <si>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</si>
  <si>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</si>
  <si>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</si>
  <si>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</si>
  <si>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</si>
  <si>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</si>
  <si>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</si>
  <si>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</si>
  <si>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</si>
  <si>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</si>
  <si>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</si>
  <si>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</si>
  <si>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</si>
  <si>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</si>
  <si>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</si>
  <si>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</si>
  <si>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</si>
  <si>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</si>
  <si>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</si>
  <si>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</si>
  <si>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</si>
  <si>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</si>
  <si>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</si>
  <si>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</si>
  <si>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</si>
  <si>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</si>
  <si>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</si>
  <si>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</si>
  <si>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</si>
  <si>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</si>
  <si>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</si>
  <si>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</si>
  <si>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</si>
  <si>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</si>
  <si>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</si>
  <si>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</si>
  <si>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</si>
  <si>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</si>
  <si>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</si>
  <si>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</si>
  <si>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</si>
  <si>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</si>
  <si>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</si>
  <si>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</si>
  <si>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</si>
  <si>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</si>
  <si>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</si>
  <si>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</si>
  <si>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</si>
  <si>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</si>
  <si>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</si>
  <si>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</si>
  <si>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</si>
  <si>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</si>
  <si>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</si>
  <si>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</si>
  <si>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</si>
  <si>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</si>
  <si>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</si>
  <si>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</si>
  <si>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</si>
  <si>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</si>
  <si>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</si>
  <si>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</si>
  <si>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</si>
  <si>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</si>
  <si>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</si>
  <si>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</si>
  <si>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</si>
  <si>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</si>
  <si>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</si>
  <si>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</si>
  <si>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</si>
  <si>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</si>
  <si>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</si>
  <si>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</si>
  <si>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</si>
  <si>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</si>
  <si>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</si>
  <si>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</si>
  <si>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</si>
  <si>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</si>
  <si>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</si>
  <si>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</si>
  <si>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</si>
  <si>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</si>
  <si>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</si>
  <si>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</si>
  <si>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</si>
  <si>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</si>
  <si>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</si>
  <si>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</si>
  <si>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</si>
  <si>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</si>
  <si>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</si>
  <si>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</si>
  <si>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</si>
  <si>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</si>
  <si>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</si>
  <si>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</si>
  <si>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</si>
  <si>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</si>
  <si>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</si>
  <si>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</si>
  <si>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</si>
  <si>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</si>
  <si>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</si>
  <si>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</si>
  <si>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</si>
  <si>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</si>
  <si>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</si>
  <si>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</si>
  <si>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</si>
  <si>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</si>
  <si>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</si>
  <si>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</si>
  <si>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</si>
  <si>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</si>
  <si>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</si>
  <si>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</si>
  <si>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</si>
  <si>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</si>
  <si>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</si>
  <si>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</si>
  <si>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</si>
  <si>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</si>
  <si>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</si>
  <si>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</si>
  <si>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</si>
  <si>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</si>
  <si>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</si>
  <si>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</si>
  <si>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</si>
  <si>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</si>
  <si>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</si>
  <si>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</si>
  <si>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</si>
  <si>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</si>
  <si>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</si>
  <si>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</si>
  <si>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</si>
  <si>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</si>
  <si>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</si>
  <si>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</si>
  <si>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</si>
  <si>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</si>
  <si>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</si>
  <si>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</si>
  <si>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</si>
  <si>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</si>
  <si>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</si>
  <si>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</si>
  <si>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</si>
  <si>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</si>
  <si>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</si>
  <si>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</si>
  <si>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</si>
  <si>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</si>
  <si>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</si>
  <si>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</si>
  <si>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</si>
  <si>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</si>
  <si>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</si>
  <si>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</si>
  <si>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</si>
  <si>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</si>
  <si>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</si>
  <si>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</si>
  <si>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</si>
  <si>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</si>
  <si>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</si>
  <si>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</si>
  <si>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</si>
  <si>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</si>
  <si>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</si>
  <si>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</si>
  <si>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</si>
  <si>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</si>
  <si>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</si>
  <si>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</si>
  <si>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</si>
  <si>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</si>
  <si>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</si>
  <si>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</si>
  <si>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</si>
  <si>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</si>
  <si>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</si>
  <si>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</si>
  <si>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</si>
  <si>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</si>
  <si>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</si>
  <si>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</si>
  <si>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</si>
  <si>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</si>
  <si>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</si>
  <si>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</si>
  <si>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</si>
  <si>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</si>
  <si>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</si>
  <si>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</si>
  <si>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</si>
  <si>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</si>
  <si>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</si>
  <si>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</si>
  <si>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</si>
  <si>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</si>
  <si>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</si>
  <si>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</si>
  <si>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</si>
  <si>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</si>
  <si>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</si>
  <si>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</si>
  <si>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</si>
  <si>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</si>
  <si>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</si>
  <si>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</si>
  <si>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</si>
  <si>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</si>
  <si>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</si>
  <si>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</si>
  <si>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</si>
  <si>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</si>
  <si>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</si>
  <si>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</si>
  <si>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</si>
  <si>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</si>
  <si>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</si>
  <si>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</si>
  <si>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</si>
  <si>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</si>
  <si>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</si>
  <si>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</si>
  <si>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</si>
  <si>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</si>
  <si>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</si>
  <si>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</si>
  <si>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</si>
  <si>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</si>
  <si>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</si>
  <si>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</si>
  <si>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</si>
  <si>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</si>
  <si>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</si>
  <si>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</si>
  <si>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</si>
  <si>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</si>
  <si>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</si>
  <si>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</si>
  <si>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</si>
  <si>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</si>
  <si>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</si>
  <si>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</si>
  <si>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</si>
  <si>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</si>
  <si>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</si>
  <si>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</si>
  <si>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</si>
  <si>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</si>
  <si>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</si>
  <si>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</si>
  <si>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</si>
  <si>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</si>
  <si>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</si>
  <si>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</si>
  <si>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</si>
  <si>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</si>
  <si>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</si>
  <si>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</si>
  <si>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</si>
  <si>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</si>
  <si>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</si>
  <si>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</si>
  <si>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</si>
  <si>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</si>
  <si>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</si>
  <si>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</si>
  <si>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</si>
  <si>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</si>
  <si>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</si>
  <si>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</si>
  <si>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</si>
  <si>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</si>
  <si>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</si>
  <si>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</si>
  <si>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</si>
  <si>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</si>
  <si>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</si>
  <si>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</si>
  <si>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</si>
  <si>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</si>
  <si>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</si>
  <si>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</si>
  <si>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</si>
  <si>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</si>
  <si>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</si>
  <si>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</si>
  <si>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</si>
  <si>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</si>
  <si>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</si>
  <si>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</si>
  <si>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</si>
  <si>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</si>
  <si>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</si>
  <si>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</si>
  <si>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</si>
  <si>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</si>
  <si>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</si>
  <si>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</si>
  <si>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</si>
  <si>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</si>
  <si>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</si>
  <si>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</si>
  <si>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</si>
  <si>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</si>
  <si>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</si>
  <si>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</si>
  <si>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</si>
  <si>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</si>
  <si>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</si>
  <si>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</si>
  <si>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</si>
  <si>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</si>
  <si>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</si>
  <si>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</si>
  <si>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</si>
  <si>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</si>
  <si>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</si>
  <si>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</si>
  <si>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</si>
  <si>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</si>
  <si>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</si>
  <si>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</si>
  <si>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</si>
  <si>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</si>
  <si>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</si>
  <si>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</si>
  <si>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</si>
  <si>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</si>
  <si>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</si>
  <si>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</si>
  <si>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</si>
  <si>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</si>
  <si>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</si>
  <si>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</si>
  <si>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</si>
  <si>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</si>
  <si>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</si>
  <si>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</si>
  <si>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</si>
  <si>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</si>
  <si>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</si>
  <si>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</si>
  <si>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</si>
  <si>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</si>
  <si>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</si>
  <si>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</si>
  <si>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</si>
  <si>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</si>
  <si>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</si>
  <si>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</si>
  <si>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</si>
  <si>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</si>
  <si>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</si>
  <si>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</si>
  <si>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</si>
  <si>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</si>
  <si>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</si>
  <si>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</si>
  <si>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</si>
  <si>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</si>
  <si>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</si>
  <si>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</si>
  <si>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</si>
  <si>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</si>
  <si>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</si>
  <si>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</si>
  <si>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</si>
  <si>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</si>
  <si>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</si>
  <si>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</si>
  <si>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</si>
  <si>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</si>
  <si>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</si>
  <si>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</si>
  <si>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</si>
  <si>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</si>
  <si>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</si>
  <si>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</si>
  <si>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</si>
  <si>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</si>
  <si>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</si>
  <si>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</si>
  <si>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</si>
  <si>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</si>
  <si>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</si>
  <si>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</si>
  <si>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</si>
  <si>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</si>
  <si>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</si>
  <si>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</si>
  <si>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</si>
  <si>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</si>
  <si>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</si>
  <si>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</si>
  <si>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</si>
  <si>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</si>
  <si>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</si>
  <si>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</si>
  <si>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</si>
  <si>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</si>
  <si>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</si>
  <si>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</si>
  <si>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</si>
  <si>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</si>
  <si>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</si>
  <si>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</si>
  <si>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</si>
  <si>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</si>
  <si>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</si>
  <si>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</si>
  <si>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</si>
  <si>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</si>
  <si>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</si>
  <si>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</si>
  <si>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</si>
  <si>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</si>
  <si>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</si>
  <si>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</si>
  <si>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</si>
  <si>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</si>
  <si>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</si>
  <si>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</si>
  <si>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</si>
  <si>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</si>
  <si>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</si>
  <si>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</si>
  <si>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</si>
  <si>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</si>
  <si>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</si>
  <si>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</si>
  <si>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</si>
  <si>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</si>
  <si>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</si>
  <si>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</si>
  <si>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</si>
  <si>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</si>
  <si>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</si>
  <si>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</si>
  <si>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</si>
  <si>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</si>
  <si>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</si>
  <si>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</si>
  <si>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</si>
  <si>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</si>
  <si>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</si>
  <si>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</si>
  <si>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</si>
  <si>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</si>
  <si>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</si>
  <si>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</si>
  <si>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</si>
  <si>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</si>
  <si>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</si>
  <si>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</si>
  <si>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</si>
  <si>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</si>
  <si>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</si>
  <si>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</si>
  <si>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</si>
  <si>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</si>
  <si>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</si>
  <si>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</si>
  <si>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</si>
  <si>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</si>
  <si>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</si>
  <si>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</si>
  <si>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</si>
  <si>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</si>
  <si>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</si>
  <si>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</si>
  <si>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</si>
  <si>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</si>
  <si>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</si>
  <si>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</si>
  <si>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</si>
  <si>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</si>
  <si>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</si>
  <si>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</si>
  <si>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</si>
  <si>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</si>
  <si>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</si>
  <si>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</si>
  <si>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</si>
  <si>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</si>
  <si>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</si>
  <si>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</si>
  <si>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</si>
  <si>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</si>
  <si>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</si>
  <si>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</si>
  <si>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</si>
  <si>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</si>
  <si>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</si>
  <si>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</si>
  <si>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</si>
  <si>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</si>
  <si>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</si>
  <si>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</si>
  <si>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</si>
  <si>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</si>
  <si>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</si>
  <si>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</si>
  <si>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</si>
  <si>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</si>
  <si>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</si>
  <si>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</si>
  <si>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</si>
  <si>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</si>
  <si>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</si>
  <si>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</si>
  <si>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</si>
  <si>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</si>
  <si>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</si>
  <si>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</si>
  <si>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</si>
  <si>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</si>
  <si>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</si>
  <si>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</si>
  <si>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</si>
  <si>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</si>
  <si>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</si>
  <si>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</si>
  <si>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</si>
  <si>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</si>
  <si>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</si>
  <si>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</si>
  <si>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</si>
  <si>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</si>
  <si>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</si>
  <si>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</si>
  <si>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</si>
  <si>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</si>
  <si>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</si>
  <si>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</si>
  <si>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</si>
  <si>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</si>
  <si>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</si>
  <si>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</si>
  <si>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</si>
  <si>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</si>
  <si>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</si>
  <si>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</si>
  <si>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</si>
  <si>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</si>
  <si>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</si>
  <si>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</si>
  <si>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</si>
  <si>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</si>
  <si>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</si>
  <si>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</si>
  <si>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</si>
  <si>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</si>
  <si>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</si>
  <si>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</si>
  <si>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</si>
  <si>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</si>
  <si>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</si>
  <si>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</si>
  <si>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</si>
  <si>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</si>
  <si>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</si>
  <si>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</si>
  <si>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</si>
  <si>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</si>
  <si>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</si>
  <si>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</si>
  <si>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</si>
  <si>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</si>
  <si>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</si>
  <si>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</si>
  <si>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</si>
  <si>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</si>
  <si>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</si>
  <si>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</si>
  <si>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</si>
  <si>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</si>
  <si>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</si>
  <si>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</si>
  <si>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</si>
  <si>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</si>
  <si>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</si>
  <si>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</si>
  <si>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</si>
  <si>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</si>
  <si>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</si>
  <si>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</si>
  <si>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</si>
  <si>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</si>
  <si>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</si>
  <si>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</si>
  <si>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</si>
  <si>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</si>
  <si>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</si>
  <si>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</si>
  <si>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</si>
  <si>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</si>
  <si>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</si>
  <si>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</si>
  <si>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</si>
  <si>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</si>
  <si>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</si>
  <si>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</si>
  <si>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</si>
  <si>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</si>
  <si>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</si>
  <si>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</si>
  <si>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</si>
  <si>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</si>
  <si>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</si>
  <si>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</si>
  <si>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</si>
  <si>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</si>
  <si>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</si>
  <si>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</si>
  <si>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</si>
  <si>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</si>
  <si>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</si>
  <si>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</si>
  <si>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</si>
  <si>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</si>
  <si>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</si>
  <si>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</si>
  <si>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</si>
  <si>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</si>
  <si>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</si>
  <si>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</si>
  <si>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</si>
  <si>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</si>
  <si>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</si>
  <si>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</si>
  <si>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</si>
  <si>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</si>
  <si>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</si>
  <si>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</si>
  <si>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</si>
  <si>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</si>
  <si>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</si>
  <si>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</si>
  <si>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</si>
  <si>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</si>
  <si>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</si>
  <si>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</si>
  <si>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</si>
  <si>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</si>
  <si>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</si>
  <si>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</si>
  <si>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</si>
  <si>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</si>
  <si>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</si>
  <si>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</si>
  <si>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</si>
  <si>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</si>
  <si>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</si>
  <si>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</si>
  <si>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</si>
  <si>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</si>
  <si>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</si>
  <si>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</si>
  <si>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</si>
  <si>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</si>
  <si>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</si>
  <si>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</si>
  <si>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</si>
  <si>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</si>
  <si>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</si>
  <si>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</si>
  <si>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</si>
  <si>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</si>
  <si>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</si>
  <si>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</si>
  <si>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</si>
  <si>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</si>
  <si>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</si>
  <si>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</si>
  <si>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</si>
  <si>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</si>
  <si>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</si>
  <si>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</si>
  <si>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</si>
  <si>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</si>
  <si>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</si>
  <si>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</si>
  <si>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</si>
  <si>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</si>
  <si>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</si>
  <si>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</si>
  <si>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</si>
  <si>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</si>
  <si>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</si>
  <si>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</si>
  <si>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</si>
  <si>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</si>
  <si>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</si>
  <si>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</si>
  <si>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</si>
  <si>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</si>
  <si>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</si>
  <si>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</si>
  <si>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</si>
  <si>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</si>
  <si>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</si>
  <si>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</si>
  <si>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</si>
  <si>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</si>
  <si>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</si>
  <si>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</si>
  <si>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</si>
  <si>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</si>
  <si>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</si>
  <si>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</si>
  <si>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</si>
  <si>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</si>
  <si>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</si>
  <si>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</si>
  <si>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</si>
  <si>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</si>
  <si>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</si>
  <si>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</si>
  <si>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</si>
  <si>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</si>
  <si>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</si>
  <si>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</si>
  <si>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</si>
  <si>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</si>
  <si>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</si>
  <si>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</si>
  <si>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</si>
  <si>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</si>
  <si>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</si>
  <si>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</si>
  <si>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</si>
  <si>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</si>
  <si>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</si>
  <si>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</si>
  <si>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</si>
  <si>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</si>
  <si>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</si>
  <si>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</si>
  <si>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</si>
  <si>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</si>
  <si>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</si>
  <si>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</si>
  <si>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</si>
  <si>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</si>
  <si>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</si>
  <si>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</si>
  <si>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</si>
  <si>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</si>
  <si>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</si>
  <si>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</si>
  <si>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</si>
  <si>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</si>
  <si>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</si>
  <si>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</si>
  <si>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</si>
  <si>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</si>
  <si>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</si>
  <si>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</si>
  <si>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</si>
  <si>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</si>
  <si>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</si>
  <si>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</si>
  <si>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</si>
  <si>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</si>
  <si>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</si>
  <si>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</si>
  <si>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</si>
  <si>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</si>
  <si>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</si>
  <si>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</si>
  <si>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</si>
  <si>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</si>
  <si>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</si>
  <si>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</si>
  <si>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</si>
  <si>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</si>
  <si>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</si>
  <si>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</si>
  <si>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</si>
  <si>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</si>
  <si>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</si>
  <si>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</si>
  <si>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</si>
  <si>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</si>
  <si>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</si>
  <si>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</si>
  <si>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</si>
  <si>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</si>
  <si>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</si>
  <si>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</si>
  <si>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</si>
  <si>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</si>
  <si>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</si>
  <si>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</si>
  <si>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</si>
  <si>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</si>
  <si>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</si>
  <si>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</si>
  <si>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</si>
  <si>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</si>
  <si>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</si>
  <si>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</si>
  <si>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</si>
  <si>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</si>
  <si>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</si>
  <si>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</si>
  <si>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</si>
  <si>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</si>
  <si>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</si>
  <si>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</si>
  <si>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</si>
  <si>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</si>
  <si>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</si>
  <si>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</si>
  <si>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</si>
  <si>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</si>
  <si>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</si>
  <si>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</si>
  <si>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</si>
  <si>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</si>
  <si>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</si>
  <si>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</si>
  <si>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</si>
  <si>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</si>
  <si>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</si>
  <si>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</si>
  <si>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</si>
  <si>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</si>
  <si>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</si>
  <si>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</si>
  <si>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</si>
  <si>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</si>
  <si>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</si>
  <si>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</si>
  <si>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</si>
  <si>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</si>
  <si>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</si>
  <si>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</si>
  <si>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</si>
  <si>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</si>
  <si>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</si>
  <si>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</si>
  <si>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</si>
  <si>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</si>
  <si>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</si>
  <si>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</si>
  <si>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</si>
  <si>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</si>
  <si>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</si>
  <si>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</si>
  <si>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</si>
  <si>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</si>
  <si>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</si>
  <si>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</si>
  <si>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</si>
  <si>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</si>
  <si>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</si>
  <si>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</si>
  <si>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</si>
  <si>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</si>
  <si>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</si>
  <si>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</si>
  <si>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</si>
  <si>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</si>
  <si>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</si>
  <si>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</si>
  <si>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</si>
  <si>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</si>
  <si>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</si>
  <si>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</si>
  <si>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</si>
  <si>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</si>
  <si>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</si>
  <si>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</si>
  <si>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</si>
  <si>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</si>
  <si>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</si>
  <si>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</si>
  <si>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</si>
  <si>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</si>
  <si>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</si>
  <si>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</si>
  <si>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</si>
  <si>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</si>
  <si>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</si>
  <si>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</si>
  <si>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</si>
  <si>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</si>
  <si>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</si>
  <si>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</si>
  <si>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</si>
  <si>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</si>
  <si>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</si>
  <si>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</si>
  <si>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</si>
  <si>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</si>
  <si>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</si>
  <si>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</si>
  <si>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</si>
  <si>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</si>
  <si>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</si>
  <si>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</si>
  <si>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</si>
  <si>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</si>
  <si>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</si>
  <si>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</si>
  <si>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</si>
  <si>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</si>
  <si>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</si>
  <si>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</si>
  <si>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</si>
  <si>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</si>
  <si>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</si>
  <si>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</si>
  <si>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</si>
  <si>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</si>
  <si>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</si>
  <si>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</si>
  <si>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</si>
  <si>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</si>
  <si>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</si>
  <si>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</si>
  <si>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</si>
  <si>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</si>
  <si>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</si>
  <si>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</si>
  <si>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</si>
  <si>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</si>
  <si>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</si>
  <si>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</si>
  <si>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</si>
  <si>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</si>
  <si>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</si>
  <si>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</si>
  <si>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</si>
  <si>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</si>
  <si>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</si>
  <si>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</si>
  <si>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</si>
  <si>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</si>
  <si>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</si>
  <si>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</si>
  <si>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</si>
  <si>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</si>
  <si>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</si>
  <si>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</si>
  <si>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</si>
  <si>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</si>
  <si>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</si>
  <si>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</si>
  <si>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</si>
  <si>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</si>
  <si>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</si>
  <si>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</si>
  <si>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</si>
  <si>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</si>
  <si>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</si>
  <si>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</si>
  <si>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</si>
  <si>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</si>
  <si>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</si>
  <si>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</si>
  <si>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</si>
  <si>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</si>
  <si>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</si>
  <si>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</si>
  <si>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</si>
  <si>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</si>
  <si>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</si>
  <si>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</si>
  <si>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</si>
  <si>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</si>
  <si>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</si>
  <si>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</si>
  <si>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</si>
  <si>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</si>
  <si>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</si>
  <si>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</si>
  <si>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</si>
  <si>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</si>
  <si>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</si>
  <si>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</si>
  <si>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</si>
  <si>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</si>
  <si>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</si>
  <si>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</si>
  <si>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</si>
  <si>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</si>
  <si>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</si>
  <si>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</si>
  <si>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</si>
  <si>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</si>
  <si>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</si>
  <si>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</si>
  <si>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</si>
  <si>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</si>
  <si>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</si>
  <si>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</si>
  <si>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</si>
  <si>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</si>
  <si>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</si>
  <si>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</si>
  <si>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</si>
  <si>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</si>
  <si>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</si>
  <si>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</si>
  <si>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</si>
  <si>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</si>
  <si>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</si>
  <si>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</si>
  <si>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</si>
  <si>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</si>
  <si>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</si>
  <si>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</si>
  <si>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</si>
  <si>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</si>
  <si>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</si>
  <si>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</si>
  <si>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</si>
  <si>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</si>
  <si>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</si>
  <si>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</si>
  <si>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</si>
  <si>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</si>
  <si>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</si>
  <si>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</si>
  <si>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</si>
  <si>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</si>
  <si>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</si>
  <si>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</si>
  <si>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</si>
  <si>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</si>
  <si>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</si>
  <si>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</si>
  <si>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</si>
  <si>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</si>
  <si>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</si>
  <si>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</si>
  <si>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</si>
  <si>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</si>
  <si>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</si>
  <si>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</si>
  <si>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</si>
  <si>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</si>
  <si>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</si>
  <si>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</si>
  <si>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</si>
  <si>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</si>
  <si>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</si>
  <si>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</si>
  <si>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</si>
  <si>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</si>
  <si>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</si>
  <si>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</si>
  <si>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</si>
  <si>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</si>
  <si>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</si>
  <si>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</si>
  <si>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</si>
  <si>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</si>
  <si>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</si>
  <si>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</si>
  <si>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</si>
  <si>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</si>
  <si>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</si>
  <si>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</si>
  <si>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</si>
  <si>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</si>
  <si>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</si>
  <si>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</si>
  <si>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</si>
  <si>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</si>
  <si>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</si>
  <si>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</si>
  <si>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</si>
  <si>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</si>
  <si>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</si>
  <si>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</si>
  <si>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</si>
  <si>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</si>
  <si>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</si>
  <si>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</si>
  <si>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</si>
  <si>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</si>
  <si>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</si>
  <si>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</si>
  <si>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</si>
  <si>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</si>
  <si>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</si>
  <si>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</si>
  <si>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</si>
  <si>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</si>
  <si>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</si>
  <si>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</si>
  <si>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</si>
  <si>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</si>
  <si>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</si>
  <si>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</si>
  <si>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</si>
  <si>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</si>
  <si>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</si>
  <si>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</si>
  <si>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</si>
  <si>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</si>
  <si>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</si>
  <si>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</si>
  <si>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</si>
  <si>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</si>
  <si>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</si>
  <si>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</si>
  <si>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</si>
  <si>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</si>
  <si>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</si>
  <si>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</si>
  <si>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</si>
  <si>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</si>
  <si>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</si>
  <si>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</si>
  <si>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</si>
  <si>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</si>
  <si>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</si>
  <si>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</si>
  <si>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</si>
  <si>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</si>
  <si>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</si>
  <si>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</si>
  <si>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</si>
  <si>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</si>
  <si>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</si>
  <si>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</si>
  <si>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</si>
  <si>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</si>
  <si>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</si>
  <si>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</si>
  <si>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</si>
  <si>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</si>
  <si>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</si>
  <si>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</si>
  <si>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</si>
  <si>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</si>
  <si>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</si>
  <si>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</si>
  <si>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</si>
  <si>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</si>
  <si>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</si>
  <si>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</si>
  <si>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</si>
  <si>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</si>
  <si>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</si>
  <si>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</si>
  <si>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</si>
  <si>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</si>
  <si>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</si>
  <si>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</si>
  <si>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</si>
  <si>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</si>
  <si>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</si>
  <si>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</si>
  <si>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</si>
  <si>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</si>
  <si>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</si>
  <si>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</si>
  <si>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</si>
  <si>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</si>
  <si>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</si>
  <si>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</si>
  <si>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</si>
  <si>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</si>
  <si>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</si>
  <si>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</si>
  <si>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</si>
  <si>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</si>
  <si>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</si>
  <si>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</si>
  <si>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</si>
  <si>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</si>
  <si>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</si>
  <si>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</si>
  <si>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</si>
  <si>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</si>
  <si>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</si>
  <si>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</si>
  <si>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</si>
  <si>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</si>
  <si>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</si>
  <si>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</si>
  <si>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</si>
  <si>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</si>
  <si>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</si>
  <si>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</si>
  <si>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</si>
  <si>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</si>
  <si>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</si>
  <si>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</si>
  <si>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</si>
  <si>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</si>
  <si>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</si>
  <si>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</si>
  <si>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</si>
  <si>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</si>
  <si>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</si>
  <si>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</si>
  <si>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</si>
  <si>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</si>
  <si>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</si>
  <si>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</si>
  <si>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</si>
  <si>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</si>
  <si>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</si>
  <si>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</si>
  <si>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</si>
  <si>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</si>
  <si>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</si>
  <si>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</si>
  <si>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</si>
  <si>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</si>
  <si>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</si>
  <si>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</si>
  <si>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</si>
  <si>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</si>
  <si>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</si>
  <si>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</si>
  <si>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</si>
  <si>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</si>
  <si>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</si>
  <si>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</si>
  <si>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</si>
  <si>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</si>
  <si>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</si>
  <si>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</si>
  <si>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</si>
  <si>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</si>
  <si>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</si>
  <si>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</si>
  <si>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</si>
  <si>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</si>
  <si>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</si>
  <si>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</si>
  <si>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</si>
  <si>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</si>
  <si>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</si>
  <si>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</si>
  <si>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</si>
  <si>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</si>
  <si>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</si>
  <si>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</si>
  <si>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</si>
  <si>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</si>
  <si>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</si>
  <si>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</si>
  <si>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</si>
  <si>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</si>
  <si>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</si>
  <si>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</si>
  <si>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</si>
  <si>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</si>
  <si>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</si>
  <si>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</si>
  <si>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</si>
  <si>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</si>
  <si>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</si>
  <si>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</si>
  <si>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</si>
  <si>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</si>
  <si>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</si>
  <si>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</si>
  <si>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</si>
  <si>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</si>
  <si>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</si>
  <si>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</si>
  <si>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</si>
  <si>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</si>
  <si>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</si>
  <si>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</si>
  <si>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</si>
  <si>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</si>
  <si>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</si>
  <si>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</si>
  <si>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</si>
  <si>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</si>
  <si>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</si>
  <si>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</si>
  <si>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</si>
  <si>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</si>
  <si>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</si>
  <si>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</si>
  <si>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</si>
  <si>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</si>
  <si>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</si>
  <si>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</si>
  <si>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</si>
  <si>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</si>
  <si>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</si>
  <si>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</si>
  <si>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</si>
  <si>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</si>
  <si>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</si>
  <si>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</si>
  <si>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</si>
  <si>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</si>
  <si>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</si>
  <si>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</si>
  <si>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</si>
  <si>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</si>
  <si>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</si>
  <si>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</si>
  <si>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</si>
  <si>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</si>
  <si>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</si>
  <si>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</si>
  <si>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</si>
  <si>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</si>
  <si>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</si>
  <si>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</si>
  <si>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</si>
  <si>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</si>
  <si>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</si>
  <si>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</si>
  <si>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</si>
  <si>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</si>
  <si>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</si>
  <si>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</si>
  <si>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</si>
  <si>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</si>
  <si>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</si>
  <si>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</si>
  <si>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</si>
  <si>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</si>
  <si>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</si>
  <si>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</si>
  <si>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</si>
  <si>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</si>
  <si>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</si>
  <si>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</si>
  <si>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</si>
  <si>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</si>
  <si>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</si>
  <si>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</si>
  <si>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</si>
  <si>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</si>
  <si>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</si>
  <si>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</si>
  <si>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</si>
  <si>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</si>
  <si>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</si>
  <si>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</si>
  <si>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</si>
  <si>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</si>
  <si>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</si>
  <si>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</si>
  <si>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</si>
  <si>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</si>
  <si>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</si>
  <si>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</si>
  <si>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</si>
  <si>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</si>
  <si>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</si>
  <si>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</si>
  <si>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</si>
  <si>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</si>
  <si>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</si>
  <si>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</si>
  <si>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</si>
  <si>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</si>
  <si>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</si>
  <si>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</si>
  <si>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</si>
  <si>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</si>
  <si>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</si>
  <si>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</si>
  <si>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</si>
  <si>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</si>
  <si>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</si>
  <si>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</si>
  <si>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</si>
  <si>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</si>
  <si>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</si>
  <si>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</si>
  <si>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</si>
  <si>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</si>
  <si>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</si>
  <si>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</si>
  <si>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</si>
  <si>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</si>
  <si>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</si>
  <si>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</si>
  <si>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</si>
  <si>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</si>
  <si>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</si>
  <si>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</si>
  <si>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</si>
  <si>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</si>
  <si>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</si>
  <si>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</si>
  <si>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</si>
  <si>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</si>
  <si>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</si>
  <si>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</si>
  <si>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</si>
  <si>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</si>
  <si>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</si>
  <si>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</si>
  <si>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</si>
  <si>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</si>
  <si>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</si>
  <si>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</si>
  <si>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</si>
  <si>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</si>
  <si>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</si>
  <si>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</si>
  <si>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</si>
  <si>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</si>
  <si>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</si>
  <si>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</si>
  <si>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</si>
  <si>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</si>
  <si>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</si>
  <si>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</si>
  <si>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</si>
  <si>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</si>
  <si>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</si>
  <si>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</si>
  <si>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</si>
  <si>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</si>
  <si>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</si>
  <si>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</si>
  <si>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</si>
  <si>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</si>
  <si>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</si>
  <si>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</si>
  <si>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</si>
  <si>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</si>
  <si>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</si>
  <si>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</si>
  <si>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</si>
  <si>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</si>
  <si>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</si>
  <si>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</si>
  <si>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</si>
  <si>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</si>
  <si>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</si>
  <si>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</si>
  <si>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</si>
  <si>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</si>
  <si>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</si>
  <si>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</si>
  <si>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</si>
  <si>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</si>
  <si>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</si>
  <si>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</si>
  <si>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</si>
  <si>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</si>
  <si>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</si>
  <si>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</si>
  <si>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</si>
  <si>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</si>
  <si>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</si>
  <si>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</si>
  <si>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</si>
  <si>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</si>
  <si>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</si>
  <si>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</si>
  <si>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</si>
  <si>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</si>
  <si>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</si>
  <si>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</si>
  <si>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</si>
  <si>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</si>
  <si>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</si>
  <si>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</si>
  <si>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</si>
  <si>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</si>
  <si>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</si>
  <si>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</si>
  <si>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</si>
  <si>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</si>
  <si>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</si>
  <si>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</si>
  <si>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</si>
  <si>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</si>
  <si>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</si>
  <si>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</si>
  <si>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</si>
  <si>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</si>
  <si>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</si>
  <si>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</si>
  <si>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</si>
  <si>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</si>
  <si>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</si>
  <si>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</si>
  <si>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</si>
  <si>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</si>
  <si>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</si>
  <si>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</si>
  <si>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</si>
  <si>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</si>
  <si>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</si>
  <si>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</si>
  <si>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</si>
  <si>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</si>
  <si>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</si>
  <si>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</si>
  <si>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</si>
  <si>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</si>
  <si>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</si>
  <si>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</si>
  <si>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</si>
  <si>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</si>
  <si>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</si>
  <si>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</si>
  <si>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</si>
  <si>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</si>
  <si>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</si>
  <si>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</si>
  <si>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</si>
  <si>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</si>
  <si>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</si>
  <si>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</si>
  <si>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</si>
  <si>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</si>
  <si>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</si>
  <si>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</si>
  <si>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</si>
  <si>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</si>
  <si>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</si>
  <si>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</si>
  <si>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</si>
  <si>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</si>
  <si>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</si>
  <si>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</si>
  <si>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</si>
  <si>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</si>
  <si>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</si>
  <si>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</si>
  <si>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</si>
  <si>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</si>
  <si>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</si>
  <si>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</si>
  <si>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</si>
  <si>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</si>
  <si>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</si>
  <si>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</si>
  <si>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</si>
  <si>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</si>
  <si>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</si>
  <si>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</si>
  <si>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</si>
  <si>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</si>
  <si>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</si>
  <si>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</si>
  <si>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</si>
  <si>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</si>
  <si>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</si>
  <si>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</si>
  <si>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</si>
  <si>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</si>
  <si>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</si>
  <si>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</si>
  <si>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</si>
  <si>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</si>
  <si>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</si>
  <si>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</si>
  <si>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</si>
  <si>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</si>
  <si>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</si>
  <si>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</si>
  <si>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</si>
  <si>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</si>
  <si>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</si>
  <si>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</si>
  <si>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</si>
  <si>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</si>
  <si>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</si>
  <si>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</si>
  <si>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</si>
  <si>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</si>
  <si>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</si>
  <si>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</si>
  <si>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</si>
  <si>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</si>
  <si>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</si>
  <si>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</si>
  <si>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</si>
  <si>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</si>
  <si>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</si>
  <si>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</si>
  <si>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</si>
  <si>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</si>
  <si>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</si>
  <si>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</si>
  <si>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</si>
  <si>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</si>
  <si>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</si>
  <si>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</si>
  <si>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</si>
  <si>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</si>
  <si>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</si>
  <si>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</si>
  <si>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</si>
  <si>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</si>
  <si>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</si>
  <si>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</si>
  <si>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</si>
  <si>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</si>
  <si>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</si>
  <si>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</si>
  <si>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</si>
  <si>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</si>
  <si>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</si>
  <si>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</si>
  <si>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</si>
  <si>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</si>
  <si>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</si>
  <si>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</si>
  <si>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</si>
  <si>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</si>
  <si>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</si>
  <si>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</si>
  <si>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</si>
  <si>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</si>
  <si>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</si>
  <si>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</si>
  <si>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</si>
  <si>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</si>
  <si>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</si>
  <si>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</si>
  <si>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</si>
  <si>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</si>
  <si>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</si>
  <si>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</si>
  <si>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</si>
  <si>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</si>
  <si>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</si>
  <si>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</si>
  <si>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</si>
  <si>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</si>
  <si>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</si>
  <si>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</si>
  <si>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</si>
  <si>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</si>
  <si>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</si>
  <si>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</si>
  <si>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</si>
  <si>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</si>
  <si>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</si>
  <si>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</si>
  <si>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</si>
  <si>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</si>
  <si>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</si>
  <si>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</si>
  <si>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</si>
  <si>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</si>
  <si>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</si>
  <si>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</si>
  <si>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</si>
  <si>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</si>
  <si>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</si>
  <si>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</si>
  <si>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</si>
  <si>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</si>
  <si>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</si>
  <si>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</si>
  <si>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</si>
  <si>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</si>
  <si>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</si>
  <si>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</si>
  <si>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</si>
  <si>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</si>
  <si>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</si>
  <si>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</si>
  <si>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</si>
  <si>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</si>
  <si>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</si>
  <si>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</si>
  <si>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</si>
  <si>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</si>
  <si>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</si>
  <si>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</si>
  <si>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</si>
  <si>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</si>
  <si>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</si>
  <si>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</si>
  <si>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</si>
  <si>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</si>
  <si>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</si>
  <si>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</si>
  <si>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</si>
  <si>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</si>
  <si>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</si>
  <si>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</si>
  <si>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</si>
  <si>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</si>
  <si>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</si>
  <si>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</si>
  <si>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</si>
  <si>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</si>
  <si>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</si>
  <si>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</si>
  <si>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</si>
  <si>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</si>
  <si>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</si>
  <si>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</si>
  <si>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</si>
  <si>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</si>
  <si>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</si>
  <si>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</si>
  <si>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</si>
  <si>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</si>
  <si>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</si>
  <si>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</si>
  <si>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</si>
  <si>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</si>
  <si>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</si>
  <si>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</si>
  <si>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</si>
  <si>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</si>
  <si>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</si>
  <si>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</si>
  <si>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</si>
  <si>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</si>
  <si>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</si>
  <si>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</si>
  <si>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</si>
  <si>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</si>
  <si>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</si>
  <si>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</si>
  <si>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</si>
  <si>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</si>
  <si>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</si>
  <si>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</si>
  <si>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</si>
  <si>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</si>
  <si>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</si>
  <si>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</si>
  <si>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</si>
  <si>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</si>
  <si>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</si>
  <si>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</si>
  <si>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</si>
  <si>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</si>
  <si>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</si>
  <si>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</si>
  <si>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</si>
  <si>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</si>
  <si>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</si>
  <si>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</si>
  <si>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</si>
  <si>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</si>
  <si>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</si>
  <si>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</si>
  <si>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</si>
  <si>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</si>
  <si>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</si>
  <si>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</si>
  <si>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</si>
  <si>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</si>
  <si>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</si>
  <si>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</si>
  <si>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</si>
  <si>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</si>
  <si>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</si>
  <si>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</si>
  <si>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</si>
  <si>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</si>
  <si>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</si>
  <si>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</si>
  <si>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</si>
  <si>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</si>
  <si>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</si>
  <si>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</si>
  <si>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</si>
  <si>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</si>
  <si>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</si>
  <si>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</si>
  <si>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</si>
  <si>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</si>
  <si>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</si>
  <si>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</si>
  <si>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</si>
  <si>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</si>
  <si>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</si>
  <si>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</si>
  <si>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</si>
  <si>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</si>
  <si>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</si>
  <si>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</si>
  <si>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</si>
  <si>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</si>
  <si>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</si>
  <si>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</si>
  <si>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</si>
  <si>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</si>
  <si>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</si>
  <si>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</si>
  <si>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</si>
  <si>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</si>
  <si>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</si>
  <si>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</si>
  <si>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</si>
  <si>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</si>
  <si>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</si>
  <si>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</si>
  <si>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</si>
  <si>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</si>
  <si>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</si>
  <si>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</si>
  <si>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</si>
  <si>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</si>
  <si>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</si>
  <si>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</si>
  <si>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</si>
  <si>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</si>
  <si>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</si>
  <si>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</si>
  <si>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</si>
  <si>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</si>
  <si>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</si>
  <si>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</si>
  <si>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</si>
  <si>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</si>
  <si>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</si>
  <si>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</si>
  <si>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</si>
  <si>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</si>
  <si>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</si>
  <si>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</si>
  <si>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</si>
  <si>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</si>
  <si>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</si>
  <si>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</si>
  <si>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</si>
  <si>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</si>
  <si>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</si>
  <si>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</si>
  <si>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</si>
  <si>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</si>
  <si>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</si>
  <si>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</si>
  <si>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</si>
  <si>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</si>
  <si>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</si>
  <si>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</si>
  <si>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</si>
  <si>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</si>
  <si>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</si>
  <si>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</si>
  <si>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</si>
  <si>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</si>
  <si>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</si>
  <si>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</si>
  <si>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</si>
  <si>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</si>
  <si>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</si>
  <si>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</si>
  <si>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</si>
  <si>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</si>
  <si>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</si>
  <si>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</si>
  <si>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</si>
  <si>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</si>
  <si>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</si>
  <si>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</si>
  <si>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</si>
  <si>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</si>
  <si>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</si>
  <si>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</si>
  <si>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</si>
  <si>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</si>
  <si>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</si>
  <si>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</si>
  <si>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</si>
  <si>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</si>
  <si>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</si>
  <si>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</si>
  <si>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</si>
  <si>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</si>
  <si>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</si>
  <si>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</si>
  <si>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</si>
  <si>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</si>
  <si>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</si>
  <si>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</si>
  <si>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</si>
  <si>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</si>
  <si>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</si>
  <si>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</si>
  <si>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</si>
  <si>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</si>
  <si>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</si>
  <si>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</si>
  <si>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</si>
  <si>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</si>
  <si>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</si>
  <si>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</si>
  <si>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</si>
  <si>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</si>
  <si>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</si>
  <si>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</si>
  <si>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</si>
  <si>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</si>
  <si>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</si>
  <si>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</si>
  <si>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</si>
  <si>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</si>
  <si>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</si>
  <si>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</si>
  <si>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</si>
  <si>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</si>
  <si>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</si>
  <si>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</si>
  <si>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</si>
  <si>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</si>
  <si>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</si>
  <si>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</si>
  <si>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</si>
  <si>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</si>
  <si>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</si>
  <si>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</si>
  <si>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</si>
  <si>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</si>
  <si>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</si>
  <si>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</si>
  <si>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</si>
  <si>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</si>
  <si>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</si>
  <si>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</si>
  <si>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</si>
  <si>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</si>
  <si>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</si>
  <si>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</si>
  <si>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</si>
  <si>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</si>
  <si>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</si>
  <si>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</si>
  <si>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</si>
  <si>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</si>
  <si>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</si>
  <si>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</si>
  <si>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</si>
  <si>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</si>
  <si>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</si>
  <si>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</si>
  <si>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</si>
  <si>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</si>
  <si>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</si>
  <si>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</si>
  <si>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</si>
  <si>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</si>
  <si>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</si>
  <si>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</si>
  <si>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</si>
  <si>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</si>
  <si>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</si>
  <si>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</si>
  <si>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</si>
  <si>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</si>
  <si>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</si>
  <si>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</si>
  <si>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</si>
  <si>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</si>
  <si>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</si>
  <si>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</si>
  <si>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</si>
  <si>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</si>
  <si>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</si>
  <si>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</si>
  <si>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</si>
  <si>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</si>
  <si>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</si>
  <si>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</si>
  <si>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</si>
  <si>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</si>
  <si>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</si>
  <si>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</si>
  <si>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</si>
  <si>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</si>
  <si>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</si>
  <si>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</si>
  <si>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</si>
  <si>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</si>
  <si>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</si>
  <si>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</si>
  <si>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</si>
  <si>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</si>
  <si>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</si>
  <si>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</si>
  <si>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</si>
  <si>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</si>
  <si>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</si>
  <si>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</si>
  <si>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</si>
  <si>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</si>
  <si>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</si>
  <si>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</si>
  <si>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</si>
  <si>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</si>
  <si>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</si>
  <si>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</si>
  <si>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</si>
  <si>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</si>
  <si>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</si>
  <si>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</si>
  <si>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</si>
  <si>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</si>
  <si>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</si>
  <si>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</si>
  <si>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</si>
  <si>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</si>
  <si>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</si>
  <si>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</si>
  <si>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</si>
  <si>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</si>
  <si>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</si>
  <si>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</si>
  <si>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</si>
  <si>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</si>
  <si>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</si>
  <si>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</si>
  <si>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</si>
  <si>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</si>
  <si>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</si>
  <si>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</si>
  <si>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</si>
  <si>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</si>
  <si>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</si>
  <si>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</si>
  <si>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</si>
  <si>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</si>
  <si>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</si>
  <si>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</si>
  <si>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</si>
  <si>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</si>
  <si>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</si>
  <si>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</si>
  <si>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</si>
  <si>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</si>
  <si>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</si>
  <si>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</si>
  <si>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</si>
  <si>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</si>
  <si>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</si>
  <si>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</si>
  <si>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</si>
  <si>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</si>
  <si>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</si>
  <si>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</si>
  <si>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</si>
  <si>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</si>
  <si>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</si>
  <si>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</si>
  <si>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</si>
  <si>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</si>
  <si>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</si>
  <si>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</si>
  <si>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</si>
  <si>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</si>
  <si>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</si>
  <si>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</si>
  <si>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</si>
  <si>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</si>
  <si>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</si>
  <si>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</si>
  <si>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</si>
  <si>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</si>
  <si>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</si>
  <si>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</si>
  <si>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</si>
  <si>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</si>
  <si>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</si>
  <si>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</si>
  <si>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</si>
  <si>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</si>
  <si>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</si>
  <si>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</si>
  <si>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</si>
  <si>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</si>
  <si>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</si>
  <si>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</si>
  <si>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</si>
  <si>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</si>
  <si>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</si>
  <si>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</si>
  <si>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</si>
  <si>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</si>
  <si>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</si>
  <si>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</si>
  <si>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</si>
  <si>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</si>
  <si>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</si>
  <si>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</si>
  <si>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</si>
  <si>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</si>
  <si>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</si>
  <si>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</si>
  <si>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</si>
  <si>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</si>
  <si>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</si>
  <si>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</si>
  <si>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</si>
  <si>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</si>
  <si>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</si>
  <si>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</si>
  <si>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</si>
  <si>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</si>
  <si>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</si>
  <si>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</si>
  <si>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</si>
  <si>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</si>
  <si>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</si>
  <si>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</si>
  <si>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</si>
  <si>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</si>
  <si>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</si>
  <si>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</si>
  <si>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</si>
  <si>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</si>
  <si>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</si>
  <si>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</si>
  <si>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</si>
  <si>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</si>
  <si>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</si>
  <si>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</si>
  <si>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</si>
  <si>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</si>
  <si>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</si>
  <si>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</si>
  <si>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</si>
  <si>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</si>
  <si>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</si>
  <si>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</si>
  <si>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</si>
  <si>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</si>
  <si>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</si>
  <si>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</si>
  <si>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</si>
  <si>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</si>
  <si>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</si>
  <si>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</si>
  <si>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</si>
  <si>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</si>
  <si>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</si>
  <si>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</si>
  <si>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</si>
  <si>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</si>
  <si>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</si>
  <si>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</si>
  <si>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</si>
  <si>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</si>
  <si>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</si>
  <si>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</si>
  <si>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</si>
  <si>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</si>
  <si>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</si>
  <si>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</si>
  <si>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</si>
  <si>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</si>
  <si>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</si>
  <si>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</si>
  <si>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</si>
  <si>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</si>
  <si>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</si>
  <si>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</si>
  <si>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</si>
  <si>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</si>
  <si>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</si>
  <si>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</si>
  <si>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</si>
  <si>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</si>
  <si>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</si>
  <si>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</si>
  <si>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</si>
  <si>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</si>
  <si>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</si>
  <si>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</si>
  <si>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</si>
  <si>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</si>
  <si>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</si>
  <si>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</si>
  <si>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</si>
  <si>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</si>
  <si>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</si>
  <si>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</si>
  <si>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</si>
  <si>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</si>
  <si>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</si>
  <si>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</si>
  <si>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</si>
  <si>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</si>
  <si>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</si>
  <si>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</si>
  <si>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</si>
  <si>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</si>
  <si>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</si>
  <si>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</si>
  <si>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</si>
  <si>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</si>
  <si>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</si>
  <si>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</si>
  <si>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</si>
  <si>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</si>
  <si>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</si>
  <si>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</si>
  <si>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</si>
  <si>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</si>
  <si>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</si>
  <si>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</si>
  <si>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</si>
  <si>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</si>
  <si>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</si>
  <si>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</si>
  <si>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</si>
  <si>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</si>
  <si>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</si>
  <si>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</si>
  <si>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</si>
  <si>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</si>
  <si>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</si>
  <si>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</si>
  <si>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</si>
  <si>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</si>
  <si>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</si>
  <si>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</si>
  <si>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</si>
  <si>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</si>
  <si>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</si>
  <si>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</si>
  <si>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</si>
  <si>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</si>
  <si>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</si>
  <si>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</si>
  <si>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</si>
  <si>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</si>
  <si>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</si>
  <si>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</si>
  <si>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</si>
  <si>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</si>
  <si>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</si>
  <si>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</si>
  <si>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</si>
  <si>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</si>
  <si>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</si>
  <si>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</si>
  <si>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</si>
  <si>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</si>
  <si>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</si>
  <si>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</si>
  <si>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</si>
  <si>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</si>
  <si>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</si>
  <si>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</si>
  <si>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</si>
  <si>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</si>
  <si>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</si>
  <si>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</si>
  <si>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</si>
  <si>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</si>
  <si>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</si>
  <si>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</si>
  <si>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</si>
  <si>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</si>
  <si>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</si>
  <si>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</si>
  <si>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</si>
  <si>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</si>
  <si>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</si>
  <si>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</si>
  <si>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</si>
  <si>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</si>
  <si>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</si>
  <si>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</si>
  <si>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</si>
  <si>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</si>
  <si>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</si>
  <si>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</si>
  <si>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</si>
  <si>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</si>
  <si>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</si>
  <si>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</si>
  <si>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</si>
  <si>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</si>
  <si>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</si>
  <si>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</si>
  <si>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</si>
  <si>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</si>
  <si>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</si>
  <si>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</si>
  <si>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</si>
  <si>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</si>
  <si>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</si>
  <si>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</si>
  <si>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</si>
  <si>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</si>
  <si>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</si>
  <si>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</si>
  <si>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</si>
  <si>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</si>
  <si>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</si>
  <si>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</si>
  <si>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</si>
  <si>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</si>
  <si>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</si>
  <si>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</si>
  <si>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</si>
  <si>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</si>
  <si>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</si>
  <si>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</si>
  <si>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</si>
  <si>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</si>
  <si>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</si>
  <si>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</si>
  <si>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</si>
  <si>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</si>
  <si>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</si>
  <si>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</si>
  <si>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</si>
  <si>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</si>
  <si>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</si>
  <si>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</si>
  <si>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</si>
  <si>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</si>
  <si>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</si>
  <si>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</si>
  <si>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</si>
  <si>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</si>
  <si>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</si>
  <si>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</si>
  <si>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</si>
  <si>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</si>
  <si>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</si>
  <si>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</si>
  <si>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</si>
  <si>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</si>
  <si>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</si>
  <si>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</si>
  <si>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</si>
  <si>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</si>
  <si>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</si>
  <si>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</si>
  <si>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</si>
  <si>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</si>
  <si>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</si>
  <si>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</si>
  <si>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</si>
  <si>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</si>
  <si>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</si>
  <si>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</si>
  <si>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</si>
  <si>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</si>
  <si>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</si>
  <si>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</si>
  <si>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</si>
  <si>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</si>
  <si>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</si>
  <si>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</si>
  <si>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</si>
  <si>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</si>
  <si>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</si>
  <si>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</si>
  <si>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</si>
  <si>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</si>
  <si>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</si>
  <si>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</si>
  <si>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</si>
  <si>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</si>
  <si>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</si>
  <si>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</si>
  <si>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</si>
  <si>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</si>
  <si>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</si>
  <si>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</si>
  <si>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</si>
  <si>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</si>
  <si>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</si>
  <si>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</si>
  <si>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</si>
  <si>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</si>
  <si>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</si>
  <si>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</si>
  <si>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</si>
  <si>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</si>
  <si>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</si>
  <si>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</si>
  <si>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</si>
  <si>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</si>
  <si>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</si>
  <si>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</si>
  <si>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</si>
  <si>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</si>
  <si>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</si>
  <si>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</si>
  <si>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</si>
  <si>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</si>
  <si>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</si>
  <si>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</si>
  <si>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</si>
  <si>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</si>
  <si>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</si>
  <si>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</si>
  <si>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</si>
  <si>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</si>
  <si>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</si>
  <si>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</si>
  <si>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</si>
  <si>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</si>
  <si>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</si>
  <si>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</si>
  <si>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</si>
  <si>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</si>
  <si>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</si>
  <si>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</si>
  <si>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</si>
  <si>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</si>
  <si>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</si>
  <si>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</si>
  <si>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</si>
  <si>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</si>
  <si>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</si>
  <si>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</si>
  <si>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</si>
  <si>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</si>
  <si>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</si>
  <si>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</si>
  <si>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</si>
  <si>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</si>
  <si>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</si>
  <si>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</si>
  <si>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</si>
  <si>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</si>
  <si>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</si>
  <si>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</si>
  <si>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</si>
  <si>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</si>
  <si>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</si>
  <si>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</si>
  <si>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</si>
  <si>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</si>
  <si>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</si>
  <si>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</si>
  <si>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</si>
  <si>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</si>
  <si>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</si>
  <si>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</si>
  <si>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</si>
  <si>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</si>
  <si>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</si>
  <si>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</si>
  <si>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</si>
  <si>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</si>
  <si>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</si>
  <si>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</si>
  <si>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</si>
  <si>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</si>
  <si>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</si>
  <si>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</si>
  <si>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</si>
  <si>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</si>
  <si>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</si>
  <si>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</si>
  <si>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</si>
  <si>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</si>
  <si>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</si>
  <si>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</si>
  <si>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</si>
  <si>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</si>
  <si>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</si>
  <si>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</si>
  <si>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</si>
  <si>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</si>
  <si>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</si>
  <si>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</si>
  <si>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</si>
  <si>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</si>
  <si>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</si>
  <si>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</si>
  <si>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</si>
  <si>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</si>
  <si>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</si>
  <si>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</si>
  <si>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</si>
  <si>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</si>
  <si>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</si>
  <si>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</si>
  <si>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</si>
  <si>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</si>
  <si>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</si>
  <si>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</si>
  <si>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</si>
  <si>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</si>
  <si>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</si>
  <si>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</si>
  <si>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</si>
  <si>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</si>
  <si>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</si>
  <si>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</si>
  <si>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</si>
  <si>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</si>
  <si>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</si>
  <si>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</si>
  <si>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</si>
  <si>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</si>
  <si>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</si>
  <si>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</si>
  <si>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</si>
  <si>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</si>
  <si>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</si>
  <si>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</si>
  <si>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</si>
  <si>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</si>
  <si>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</si>
  <si>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</si>
  <si>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</si>
  <si>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</si>
  <si>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</si>
  <si>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</si>
  <si>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</si>
  <si>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</si>
  <si>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</si>
  <si>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</si>
  <si>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</si>
  <si>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</si>
  <si>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</si>
  <si>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</si>
  <si>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</si>
  <si>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</si>
  <si>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</si>
  <si>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</si>
  <si>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</si>
  <si>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</si>
  <si>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</si>
  <si>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</si>
  <si>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</si>
  <si>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</si>
  <si>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</si>
  <si>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</si>
  <si>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</si>
  <si>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</si>
  <si>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</si>
  <si>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</si>
  <si>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</si>
  <si>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</si>
  <si>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</si>
  <si>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</si>
  <si>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</si>
  <si>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</si>
  <si>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</si>
  <si>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</si>
  <si>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</si>
  <si>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</si>
  <si>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</si>
  <si>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</si>
  <si>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</si>
  <si>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</si>
  <si>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</si>
  <si>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</si>
  <si>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</si>
  <si>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</si>
  <si>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</si>
  <si>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</si>
  <si>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</si>
  <si>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</si>
  <si>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</si>
  <si>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</si>
  <si>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</si>
  <si>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</si>
  <si>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</si>
  <si>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</si>
  <si>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</si>
  <si>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</si>
  <si>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</si>
  <si>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</si>
  <si>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</si>
  <si>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</si>
  <si>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</si>
  <si>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</si>
  <si>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</si>
  <si>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</si>
  <si>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</si>
  <si>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</si>
  <si>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</si>
  <si>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</si>
  <si>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</si>
  <si>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</si>
  <si>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</si>
  <si>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</si>
  <si>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</si>
  <si>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</si>
  <si>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</si>
  <si>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</si>
  <si>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</si>
  <si>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</si>
  <si>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</si>
  <si>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</si>
  <si>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</si>
  <si>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</si>
  <si>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</si>
  <si>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</si>
  <si>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</si>
  <si>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</si>
  <si>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</si>
  <si>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</si>
  <si>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</si>
  <si>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</si>
  <si>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</si>
  <si>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</si>
  <si>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</si>
  <si>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</si>
  <si>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</si>
  <si>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</si>
  <si>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</si>
  <si>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</si>
  <si>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</si>
  <si>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</si>
  <si>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</si>
  <si>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</si>
  <si>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</si>
  <si>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</si>
  <si>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</si>
  <si>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</si>
  <si>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</si>
  <si>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</si>
  <si>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</si>
  <si>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</si>
  <si>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</si>
  <si>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</si>
  <si>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</si>
  <si>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</si>
  <si>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</si>
  <si>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</si>
  <si>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</si>
  <si>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</si>
  <si>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</si>
  <si>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</si>
  <si>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</si>
  <si>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</si>
  <si>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</si>
  <si>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</si>
  <si>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</si>
  <si>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</si>
  <si>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</si>
  <si>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</si>
  <si>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</si>
  <si>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</si>
  <si>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</si>
  <si>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</si>
  <si>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</si>
  <si>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</si>
  <si>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</si>
  <si>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</si>
  <si>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</si>
  <si>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</si>
  <si>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</si>
  <si>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</si>
  <si>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</si>
  <si>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</si>
  <si>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</si>
  <si>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</si>
  <si>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</si>
  <si>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</si>
  <si>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</si>
  <si>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</si>
  <si>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</si>
  <si>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</si>
  <si>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</si>
  <si>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</si>
  <si>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</si>
  <si>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</si>
  <si>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</si>
  <si>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</si>
  <si>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</si>
  <si>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</si>
  <si>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</si>
  <si>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</si>
  <si>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</si>
  <si>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</si>
  <si>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</si>
  <si>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</si>
  <si>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</si>
  <si>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</si>
  <si>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</si>
  <si>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</si>
  <si>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</si>
  <si>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</si>
  <si>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</si>
  <si>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</si>
  <si>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</si>
  <si>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</si>
  <si>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</si>
  <si>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</si>
  <si>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</si>
  <si>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</si>
  <si>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</si>
  <si>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</si>
  <si>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</si>
  <si>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</si>
  <si>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</si>
  <si>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</si>
  <si>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</si>
  <si>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</si>
  <si>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</si>
  <si>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</si>
  <si>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</si>
  <si>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</si>
  <si>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</si>
  <si>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</si>
  <si>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</si>
  <si>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</si>
  <si>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</si>
  <si>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</si>
  <si>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</si>
  <si>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</si>
  <si>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</si>
  <si>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</si>
  <si>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</si>
  <si>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</si>
  <si>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</si>
  <si>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</si>
  <si>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</si>
  <si>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</si>
  <si>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</si>
  <si>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</si>
  <si>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</si>
  <si>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</si>
  <si>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</si>
  <si>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</si>
  <si>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</si>
  <si>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</si>
  <si>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</si>
  <si>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</si>
  <si>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</si>
  <si>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</si>
  <si>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</si>
  <si>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</si>
  <si>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</si>
  <si>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</si>
  <si>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</si>
  <si>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</si>
  <si>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</si>
  <si>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</si>
  <si>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</si>
  <si>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</si>
  <si>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</si>
  <si>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</si>
  <si>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</si>
  <si>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</si>
  <si>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</si>
  <si>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</si>
  <si>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</si>
  <si>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</si>
  <si>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</si>
  <si>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</si>
  <si>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</si>
  <si>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</si>
  <si>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</si>
  <si>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</si>
  <si>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</si>
  <si>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</si>
  <si>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</si>
  <si>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</si>
  <si>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</si>
  <si>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</si>
  <si>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</si>
  <si>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</si>
  <si>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</si>
  <si>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</si>
  <si>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</si>
  <si>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</si>
  <si>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</si>
  <si>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</si>
  <si>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</si>
  <si>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</si>
  <si>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</si>
  <si>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</si>
  <si>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</si>
  <si>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</si>
  <si>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</si>
  <si>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</si>
  <si>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</si>
  <si>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</si>
  <si>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</si>
  <si>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</si>
  <si>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</si>
  <si>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</si>
  <si>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</si>
  <si>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</si>
  <si>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</si>
  <si>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</si>
  <si>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</si>
  <si>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</si>
  <si>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</si>
  <si>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</si>
  <si>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</si>
  <si>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</si>
  <si>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</si>
  <si>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</si>
  <si>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</si>
  <si>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</si>
  <si>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</si>
  <si>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</si>
  <si>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</si>
  <si>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</si>
  <si>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</si>
  <si>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</si>
  <si>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</si>
  <si>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</si>
  <si>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</si>
  <si>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</si>
  <si>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</si>
  <si>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</si>
  <si>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</si>
  <si>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</si>
  <si>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</si>
  <si>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</si>
  <si>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</si>
  <si>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</si>
  <si>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</si>
  <si>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</si>
  <si>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</si>
  <si>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</si>
  <si>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</si>
  <si>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</si>
  <si>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</si>
  <si>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</si>
  <si>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</si>
  <si>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</si>
  <si>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</si>
  <si>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</si>
  <si>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</si>
  <si>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</si>
  <si>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</si>
  <si>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</si>
  <si>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</si>
  <si>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</si>
  <si>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</si>
  <si>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</si>
  <si>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</si>
  <si>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</si>
  <si>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</si>
  <si>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</si>
  <si>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</si>
  <si>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</si>
  <si>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</si>
  <si>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</si>
  <si>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</si>
  <si>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</si>
  <si>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</si>
  <si>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</si>
  <si>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</si>
  <si>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</si>
  <si>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</si>
  <si>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</si>
  <si>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</si>
  <si>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</si>
  <si>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</si>
  <si>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</si>
  <si>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</si>
  <si>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</si>
  <si>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</si>
  <si>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</si>
  <si>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</si>
  <si>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</si>
  <si>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</si>
  <si>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</si>
  <si>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</si>
  <si>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</si>
  <si>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</si>
  <si>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</si>
  <si>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</si>
  <si>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</si>
  <si>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</si>
  <si>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</si>
  <si>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</si>
  <si>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</si>
  <si>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</si>
  <si>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</si>
  <si>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</si>
  <si>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</si>
  <si>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</si>
  <si>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</si>
  <si>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</si>
  <si>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</si>
  <si>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</si>
  <si>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</si>
  <si>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</si>
  <si>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</si>
  <si>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</si>
  <si>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</si>
  <si>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</si>
  <si>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</si>
  <si>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</si>
  <si>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</si>
  <si>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</si>
  <si>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</si>
  <si>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</si>
  <si>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</si>
  <si>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</si>
  <si>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</si>
  <si>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</si>
  <si>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</si>
  <si>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</si>
  <si>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</si>
  <si>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</si>
  <si>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</si>
  <si>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</si>
  <si>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</si>
  <si>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</si>
  <si>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</si>
  <si>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</si>
  <si>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</si>
  <si>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</si>
  <si>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</si>
  <si>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</si>
  <si>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</si>
  <si>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</si>
  <si>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</si>
  <si>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</si>
  <si>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</si>
  <si>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</si>
  <si>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</si>
  <si>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</si>
  <si>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</si>
  <si>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</si>
  <si>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</si>
  <si>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</si>
  <si>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</si>
  <si>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</si>
  <si>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</si>
  <si>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</si>
  <si>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</si>
  <si>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</si>
  <si>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</si>
  <si>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</si>
  <si>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</si>
  <si>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</si>
  <si>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</si>
  <si>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</si>
  <si>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</si>
  <si>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</si>
  <si>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</si>
  <si>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</si>
  <si>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</si>
  <si>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</si>
  <si>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</si>
  <si>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</si>
  <si>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</si>
  <si>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</si>
  <si>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</si>
  <si>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</si>
  <si>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</si>
  <si>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</si>
  <si>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</si>
  <si>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</si>
  <si>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</si>
  <si>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</si>
  <si>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</si>
  <si>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</si>
  <si>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</si>
  <si>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</si>
  <si>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</si>
  <si>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</si>
  <si>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</si>
  <si>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</si>
  <si>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</si>
  <si>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</si>
  <si>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</si>
  <si>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</si>
  <si>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</si>
  <si>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</si>
  <si>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</si>
  <si>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</si>
  <si>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</si>
  <si>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</si>
  <si>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</si>
  <si>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</si>
  <si>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</si>
  <si>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</si>
  <si>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</si>
  <si>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</si>
  <si>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</si>
  <si>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</si>
  <si>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</si>
  <si>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</si>
  <si>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</si>
  <si>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</si>
  <si>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</si>
  <si>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</si>
  <si>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</si>
  <si>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</si>
  <si>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</si>
  <si>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</si>
  <si>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</si>
  <si>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</si>
  <si>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</si>
  <si>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</si>
  <si>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</si>
  <si>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</si>
  <si>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</si>
  <si>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</si>
  <si>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</si>
  <si>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</si>
  <si>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</si>
  <si>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</si>
  <si>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</si>
  <si>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</si>
  <si>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</si>
  <si>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</si>
  <si>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</si>
  <si>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</si>
  <si>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</si>
  <si>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</si>
  <si>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</si>
  <si>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</si>
  <si>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</si>
  <si>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</si>
  <si>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</si>
  <si>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</si>
  <si>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</si>
  <si>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</si>
  <si>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</si>
  <si>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</si>
  <si>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</si>
  <si>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</si>
  <si>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</si>
  <si>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</si>
  <si>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</si>
  <si>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</si>
  <si>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</si>
  <si>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</si>
  <si>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</si>
  <si>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</si>
  <si>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</si>
  <si>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</si>
  <si>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</si>
  <si>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</si>
  <si>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</si>
  <si>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</si>
  <si>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</si>
  <si>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</si>
  <si>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</si>
  <si>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</si>
  <si>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</si>
  <si>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</si>
  <si>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</si>
  <si>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</si>
  <si>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</si>
  <si>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</si>
  <si>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</si>
  <si>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</si>
  <si>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</si>
  <si>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</si>
  <si>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</si>
  <si>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</si>
  <si>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</si>
  <si>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</si>
  <si>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</si>
  <si>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</si>
  <si>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</si>
  <si>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</si>
  <si>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</si>
  <si>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</si>
  <si>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</si>
  <si>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</si>
  <si>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</si>
  <si>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</si>
  <si>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</si>
  <si>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</si>
  <si>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</si>
  <si>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</si>
  <si>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</si>
  <si>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</si>
  <si>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</si>
  <si>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</si>
  <si>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</si>
  <si>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</si>
  <si>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</si>
  <si>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</si>
  <si>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</si>
  <si>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</si>
  <si>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</si>
  <si>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</si>
  <si>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</si>
  <si>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</si>
  <si>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</si>
  <si>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</si>
  <si>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</si>
  <si>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</si>
  <si>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</si>
  <si>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</si>
  <si>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</si>
  <si>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</si>
  <si>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</si>
  <si>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</si>
  <si>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</si>
  <si>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</si>
  <si>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</si>
  <si>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</si>
  <si>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</si>
  <si>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</si>
  <si>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</si>
  <si>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</si>
  <si>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</si>
  <si>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</si>
  <si>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</si>
  <si>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</si>
  <si>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</si>
  <si>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</si>
  <si>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</si>
  <si>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</si>
  <si>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</si>
  <si>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</si>
  <si>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</si>
  <si>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</si>
  <si>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</si>
  <si>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</si>
  <si>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</si>
  <si>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</si>
  <si>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</si>
  <si>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</si>
  <si>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</si>
  <si>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</si>
  <si>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</si>
  <si>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</si>
  <si>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</si>
  <si>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</si>
  <si>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</si>
  <si>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</si>
  <si>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</si>
  <si>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</si>
  <si>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</si>
  <si>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</si>
  <si>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</si>
  <si>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</si>
  <si>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</si>
  <si>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</si>
  <si>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</si>
  <si>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</si>
  <si>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</si>
  <si>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</si>
  <si>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</si>
  <si>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</si>
  <si>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</si>
  <si>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</si>
  <si>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</si>
  <si>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</si>
  <si>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</si>
  <si>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</si>
  <si>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</si>
  <si>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</si>
  <si>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</si>
  <si>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</si>
  <si>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</si>
  <si>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</si>
  <si>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</si>
  <si>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</si>
  <si>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</si>
  <si>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</si>
  <si>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</si>
  <si>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</si>
  <si>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</si>
  <si>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</si>
  <si>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</si>
  <si>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</si>
  <si>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</si>
  <si>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</si>
  <si>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</si>
  <si>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</si>
  <si>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</si>
  <si>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</si>
  <si>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</si>
  <si>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</si>
  <si>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</si>
  <si>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</si>
  <si>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</si>
  <si>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</si>
  <si>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</si>
  <si>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</si>
  <si>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</si>
  <si>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</si>
  <si>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</si>
  <si>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</si>
  <si>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</si>
  <si>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</si>
  <si>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</si>
  <si>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</si>
  <si>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</si>
  <si>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</si>
  <si>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</si>
  <si>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</si>
  <si>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</si>
  <si>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</si>
  <si>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</si>
  <si>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</si>
  <si>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</si>
  <si>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</si>
  <si>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</si>
  <si>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</si>
  <si>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</si>
  <si>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</si>
  <si>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</si>
  <si>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</si>
  <si>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</si>
  <si>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</si>
  <si>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</si>
  <si>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</si>
  <si>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</si>
  <si>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</si>
  <si>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</si>
  <si>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</si>
  <si>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</si>
  <si>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</si>
  <si>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</si>
  <si>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</si>
  <si>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</si>
  <si>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</si>
  <si>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</si>
  <si>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</si>
  <si>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</si>
  <si>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</si>
  <si>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</si>
  <si>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</si>
  <si>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</si>
  <si>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</si>
  <si>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</si>
  <si>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</si>
  <si>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</si>
  <si>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</si>
  <si>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</si>
  <si>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</si>
  <si>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</si>
  <si>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</si>
  <si>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</si>
  <si>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</si>
  <si>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</si>
  <si>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</si>
  <si>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</si>
  <si>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</si>
  <si>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</si>
  <si>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</si>
  <si>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</si>
  <si>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</si>
  <si>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</si>
  <si>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</si>
  <si>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</si>
  <si>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</si>
  <si>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</si>
  <si>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</si>
  <si>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</si>
  <si>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</si>
  <si>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</si>
  <si>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</si>
  <si>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</si>
  <si>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</si>
  <si>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</si>
  <si>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</si>
  <si>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</si>
  <si>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</si>
  <si>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</si>
  <si>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</si>
  <si>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</si>
  <si>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</si>
  <si>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</si>
  <si>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</si>
  <si>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</si>
  <si>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</si>
  <si>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</si>
  <si>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</si>
  <si>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</si>
  <si>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</si>
  <si>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</si>
  <si>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</si>
  <si>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</si>
  <si>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</si>
  <si>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</si>
  <si>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</si>
  <si>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</si>
  <si>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</si>
  <si>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</si>
  <si>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</si>
  <si>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</si>
  <si>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</si>
  <si>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</si>
  <si>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</si>
  <si>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</si>
  <si>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</si>
  <si>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</si>
  <si>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</si>
  <si>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</si>
  <si>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</si>
  <si>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</si>
  <si>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</si>
  <si>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</si>
  <si>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</si>
  <si>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</si>
  <si>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</si>
  <si>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</si>
  <si>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</si>
  <si>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</si>
  <si>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</si>
  <si>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</si>
  <si>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</si>
  <si>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</si>
  <si>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</si>
  <si>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</si>
  <si>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</si>
  <si>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</si>
  <si>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</si>
  <si>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</si>
  <si>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</si>
  <si>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</si>
  <si>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</si>
  <si>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</si>
  <si>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</si>
  <si>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</si>
  <si>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</si>
  <si>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</si>
  <si>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</si>
  <si>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</si>
  <si>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</si>
  <si>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</si>
  <si>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</si>
  <si>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</si>
  <si>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</si>
  <si>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</si>
  <si>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</si>
  <si>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</si>
  <si>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</si>
  <si>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</si>
  <si>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</si>
  <si>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</si>
  <si>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</si>
  <si>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</si>
  <si>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</si>
  <si>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</si>
  <si>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</si>
  <si>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</si>
  <si>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</si>
  <si>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</si>
  <si>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</si>
  <si>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</si>
  <si>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</si>
  <si>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</si>
  <si>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</si>
  <si>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</si>
  <si>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</si>
  <si>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</si>
  <si>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</si>
  <si>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</si>
  <si>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</si>
  <si>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</si>
  <si>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</si>
  <si>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</si>
  <si>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</si>
  <si>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</si>
  <si>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</si>
  <si>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</si>
  <si>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</si>
  <si>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</si>
  <si>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</si>
  <si>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</si>
  <si>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</si>
  <si>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</si>
  <si>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</si>
  <si>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</si>
  <si>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</si>
  <si>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</si>
  <si>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</si>
  <si>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</si>
  <si>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</si>
  <si>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</si>
  <si>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</si>
  <si>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</si>
  <si>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</si>
  <si>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</si>
  <si>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</si>
  <si>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</si>
  <si>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</si>
  <si>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</si>
  <si>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</si>
  <si>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</si>
  <si>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</si>
  <si>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</si>
  <si>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</si>
  <si>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</si>
  <si>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</si>
  <si>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</si>
  <si>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</si>
  <si>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</si>
  <si>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</si>
  <si>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</si>
  <si>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</si>
  <si>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</si>
  <si>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</si>
  <si>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</si>
  <si>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</si>
  <si>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</si>
  <si>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</si>
  <si>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</si>
  <si>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</si>
  <si>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</si>
  <si>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</si>
  <si>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</si>
  <si>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</si>
  <si>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</si>
  <si>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</si>
  <si>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</si>
  <si>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</si>
  <si>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</si>
  <si>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</si>
  <si>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</si>
  <si>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</si>
  <si>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</si>
  <si>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</si>
  <si>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</si>
  <si>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</si>
  <si>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</si>
  <si>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</si>
  <si>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</si>
  <si>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</si>
  <si>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</si>
  <si>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</si>
  <si>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</si>
  <si>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</si>
  <si>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</si>
  <si>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</si>
  <si>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</si>
  <si>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</si>
  <si>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</si>
  <si>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</si>
  <si>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</si>
  <si>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</si>
  <si>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</si>
  <si>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</si>
  <si>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</si>
  <si>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</si>
  <si>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</si>
  <si>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</si>
  <si>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</si>
  <si>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</si>
  <si>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</si>
  <si>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</si>
  <si>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</si>
  <si>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</si>
  <si>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</si>
  <si>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</si>
  <si>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</si>
  <si>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</si>
  <si>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</si>
  <si>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</si>
  <si>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</si>
  <si>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</si>
  <si>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</si>
  <si>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</si>
  <si>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</si>
  <si>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</si>
  <si>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</si>
  <si>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</si>
  <si>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</si>
  <si>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</si>
  <si>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</si>
  <si>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</si>
  <si>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</si>
  <si>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</si>
  <si>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</si>
  <si>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</si>
  <si>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</si>
  <si>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</si>
  <si>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</si>
  <si>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</si>
  <si>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</si>
  <si>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</si>
  <si>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</si>
  <si>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</si>
  <si>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</si>
  <si>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</si>
  <si>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</si>
  <si>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</si>
  <si>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</si>
  <si>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</si>
  <si>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</si>
  <si>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</si>
  <si>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</si>
  <si>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</si>
  <si>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</si>
  <si>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</si>
  <si>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</si>
  <si>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</si>
  <si>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</si>
  <si>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</si>
  <si>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</si>
  <si>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</si>
  <si>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</si>
  <si>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</si>
  <si>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</si>
  <si>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</si>
  <si>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</si>
  <si>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</si>
  <si>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</si>
  <si>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</si>
  <si>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</si>
  <si>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</si>
  <si>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</si>
  <si>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</si>
  <si>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</si>
  <si>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</si>
  <si>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</si>
  <si>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</si>
  <si>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</si>
  <si>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</si>
  <si>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</si>
  <si>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</si>
  <si>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</si>
  <si>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</si>
  <si>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</si>
  <si>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</si>
  <si>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</si>
  <si>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</si>
  <si>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</si>
  <si>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</si>
  <si>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</si>
  <si>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</si>
  <si>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</si>
  <si>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</si>
  <si>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</si>
  <si>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</si>
  <si>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</si>
  <si>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</si>
  <si>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</si>
  <si>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</si>
  <si>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</si>
  <si>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</si>
  <si>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</si>
  <si>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</si>
  <si>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</si>
  <si>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</si>
  <si>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</si>
  <si>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</si>
  <si>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</si>
  <si>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</si>
  <si>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</si>
  <si>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</si>
  <si>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</si>
  <si>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</si>
  <si>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</si>
  <si>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</si>
  <si>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</si>
  <si>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</si>
  <si>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</si>
  <si>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</si>
  <si>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</si>
  <si>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</si>
  <si>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</si>
  <si>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</si>
  <si>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</si>
  <si>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</si>
  <si>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</si>
  <si>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</si>
  <si>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</si>
  <si>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</si>
  <si>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</si>
  <si>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</si>
  <si>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</si>
  <si>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</si>
  <si>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</si>
  <si>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</si>
  <si>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</si>
  <si>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</si>
  <si>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</si>
  <si>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</si>
  <si>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</si>
  <si>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</si>
  <si>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</si>
  <si>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</si>
  <si>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</si>
  <si>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</si>
  <si>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</si>
  <si>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</si>
  <si>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</si>
  <si>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</si>
  <si>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</si>
  <si>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</si>
  <si>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</si>
  <si>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</si>
  <si>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</si>
  <si>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</si>
  <si>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</si>
  <si>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</si>
  <si>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</si>
  <si>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</si>
  <si>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</si>
  <si>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</si>
  <si>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</si>
  <si>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</si>
  <si>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</si>
  <si>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</si>
  <si>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</si>
  <si>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</si>
  <si>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</si>
  <si>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</si>
  <si>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</si>
  <si>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</si>
  <si>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</si>
  <si>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</si>
  <si>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</si>
  <si>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</si>
  <si>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</si>
  <si>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</si>
  <si>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</si>
  <si>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</si>
  <si>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</si>
  <si>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</si>
  <si>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</si>
  <si>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</si>
  <si>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</si>
  <si>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</si>
  <si>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</si>
  <si>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</si>
  <si>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</si>
  <si>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</si>
  <si>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</si>
  <si>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</si>
  <si>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</si>
  <si>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</si>
  <si>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</si>
  <si>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</si>
  <si>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</si>
  <si>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</si>
  <si>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</si>
  <si>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</si>
  <si>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</si>
  <si>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</si>
  <si>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</si>
  <si>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</si>
  <si>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</si>
  <si>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</si>
  <si>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</si>
  <si>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</si>
  <si>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</si>
  <si>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</si>
  <si>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</si>
  <si>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</si>
  <si>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</si>
  <si>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</si>
  <si>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</si>
  <si>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</si>
  <si>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</si>
  <si>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</si>
  <si>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</si>
  <si>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</si>
  <si>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</si>
  <si>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</si>
  <si>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</si>
  <si>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</si>
  <si>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</si>
  <si>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</si>
  <si>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</si>
  <si>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</si>
  <si>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</si>
  <si>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</si>
  <si>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</si>
  <si>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</si>
  <si>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</si>
  <si>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</si>
  <si>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</si>
  <si>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</si>
  <si>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</si>
  <si>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</si>
  <si>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</si>
  <si>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</si>
  <si>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</si>
  <si>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</si>
  <si>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</si>
  <si>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</si>
  <si>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</si>
  <si>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</si>
  <si>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</si>
  <si>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</si>
  <si>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</si>
  <si>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</si>
  <si>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</si>
  <si>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</si>
  <si>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</si>
  <si>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</si>
  <si>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</si>
  <si>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</si>
  <si>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</si>
  <si>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</si>
  <si>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</si>
  <si>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</si>
  <si>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</si>
  <si>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</si>
  <si>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</si>
  <si>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</si>
  <si>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</si>
  <si>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</si>
  <si>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</si>
  <si>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</si>
  <si>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</si>
  <si>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</si>
  <si>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</si>
  <si>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</si>
  <si>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</si>
  <si>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</si>
  <si>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</si>
  <si>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</si>
  <si>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</si>
  <si>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</si>
  <si>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</si>
  <si>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</si>
  <si>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</si>
  <si>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</si>
  <si>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</si>
  <si>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</si>
  <si>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</si>
  <si>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</si>
  <si>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</si>
  <si>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</si>
  <si>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</si>
  <si>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</si>
  <si>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</si>
  <si>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</si>
  <si>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</si>
  <si>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</si>
  <si>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</si>
  <si>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</si>
  <si>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</si>
  <si>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</si>
  <si>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</si>
  <si>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</si>
  <si>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</si>
  <si>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</si>
  <si>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</si>
  <si>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</si>
  <si>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</si>
  <si>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</si>
  <si>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</si>
  <si>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</si>
  <si>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</si>
  <si>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</si>
  <si>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</si>
  <si>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</si>
  <si>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</si>
  <si>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</si>
  <si>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</si>
  <si>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</si>
  <si>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</si>
  <si>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</si>
  <si>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</si>
  <si>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</si>
  <si>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</si>
  <si>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</si>
  <si>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</si>
  <si>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</si>
  <si>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</si>
  <si>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</si>
  <si>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</si>
  <si>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</si>
  <si>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</si>
  <si>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</si>
  <si>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</si>
  <si>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</si>
  <si>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</si>
  <si>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</si>
  <si>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</si>
  <si>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</si>
  <si>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</si>
  <si>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</si>
  <si>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</si>
  <si>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</si>
  <si>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</si>
  <si>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</si>
  <si>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</si>
  <si>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</si>
  <si>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</si>
  <si>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</si>
  <si>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</si>
  <si>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</si>
  <si>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</si>
  <si>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</si>
  <si>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</si>
  <si>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</si>
  <si>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</si>
  <si>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</si>
  <si>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</si>
  <si>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</si>
  <si>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</si>
  <si>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</si>
  <si>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</si>
  <si>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</si>
  <si>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</si>
  <si>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</si>
  <si>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</si>
  <si>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</si>
  <si>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</si>
  <si>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</si>
  <si>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</si>
  <si>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</si>
  <si>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</si>
  <si>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</si>
  <si>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</si>
  <si>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</si>
  <si>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</si>
  <si>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</si>
  <si>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</si>
  <si>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</si>
  <si>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</si>
  <si>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</si>
  <si>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</si>
  <si>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</si>
  <si>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</si>
  <si>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</si>
  <si>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</si>
  <si>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</si>
  <si>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</si>
  <si>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</si>
  <si>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</si>
  <si>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</si>
  <si>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</si>
  <si>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</si>
  <si>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</si>
  <si>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</si>
  <si>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</si>
  <si>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</si>
  <si>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</si>
  <si>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</si>
  <si>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</si>
  <si>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</si>
  <si>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</si>
  <si>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</si>
  <si>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</si>
  <si>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</si>
  <si>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</si>
  <si>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</si>
  <si>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</si>
  <si>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</si>
  <si>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</si>
  <si>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</si>
  <si>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</si>
  <si>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</si>
  <si>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</si>
  <si>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</si>
  <si>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</si>
  <si>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</si>
  <si>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</si>
  <si>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</si>
  <si>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</si>
  <si>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</si>
  <si>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</si>
  <si>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</si>
  <si>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</si>
  <si>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</si>
  <si>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</si>
  <si>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</si>
  <si>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</si>
  <si>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</si>
  <si>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</si>
  <si>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</si>
  <si>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</si>
  <si>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</si>
  <si>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</si>
  <si>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</si>
  <si>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</si>
  <si>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</si>
  <si>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</si>
  <si>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</si>
  <si>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</si>
  <si>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</si>
  <si>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</si>
  <si>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</si>
  <si>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</si>
  <si>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</si>
  <si>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</si>
  <si>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</si>
  <si>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</si>
  <si>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</si>
  <si>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</si>
  <si>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</si>
  <si>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</si>
  <si>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</si>
  <si>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</si>
  <si>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</si>
  <si>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</si>
  <si>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</si>
  <si>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</si>
  <si>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</si>
  <si>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</si>
  <si>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</si>
  <si>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</si>
  <si>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</si>
  <si>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</si>
  <si>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</si>
  <si>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</si>
  <si>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</si>
  <si>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</si>
  <si>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</si>
  <si>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</si>
  <si>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</si>
  <si>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</si>
  <si>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</si>
  <si>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</si>
  <si>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</si>
  <si>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</si>
  <si>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</si>
  <si>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</si>
  <si>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</si>
  <si>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</si>
  <si>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</si>
  <si>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</si>
  <si>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</si>
  <si>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</si>
  <si>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</si>
  <si>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</si>
  <si>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</si>
  <si>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</si>
  <si>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</si>
  <si>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</si>
  <si>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</si>
  <si>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</si>
  <si>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</si>
  <si>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</si>
  <si>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</si>
  <si>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</si>
  <si>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</si>
  <si>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</si>
  <si>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</si>
  <si>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</si>
  <si>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</si>
  <si>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</si>
  <si>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</si>
  <si>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</si>
  <si>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</si>
  <si>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</si>
  <si>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</si>
  <si>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</si>
  <si>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</si>
  <si>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</si>
  <si>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</si>
  <si>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</si>
  <si>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</si>
  <si>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</si>
  <si>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</si>
  <si>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</si>
  <si>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</si>
  <si>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</si>
  <si>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</si>
  <si>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</si>
  <si>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</si>
  <si>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</si>
  <si>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</si>
  <si>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</si>
  <si>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</si>
  <si>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</si>
  <si>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</si>
  <si>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</si>
  <si>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</si>
  <si>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</si>
  <si>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</si>
  <si>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</si>
  <si>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</si>
  <si>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</si>
  <si>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</si>
  <si>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</si>
  <si>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</si>
  <si>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</si>
  <si>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</si>
  <si>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</si>
  <si>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</si>
  <si>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</si>
  <si>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</si>
  <si>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</si>
  <si>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</si>
  <si>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</si>
  <si>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</si>
  <si>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</si>
  <si>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</si>
  <si>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</si>
  <si>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</si>
  <si>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</si>
  <si>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</si>
  <si>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</si>
  <si>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</si>
  <si>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</si>
  <si>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</si>
  <si>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</si>
  <si>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</si>
  <si>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</si>
  <si>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</si>
  <si>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</si>
  <si>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</si>
  <si>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</si>
  <si>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</si>
  <si>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</si>
  <si>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</si>
  <si>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</si>
  <si>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</si>
  <si>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</si>
  <si>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</si>
  <si>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</si>
  <si>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</si>
  <si>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</si>
  <si>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</si>
  <si>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</si>
  <si>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</si>
  <si>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</si>
  <si>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</si>
  <si>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</si>
  <si>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</si>
  <si>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</si>
  <si>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</si>
  <si>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</si>
  <si>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</si>
  <si>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</si>
  <si>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</si>
  <si>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</si>
  <si>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</si>
  <si>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</si>
  <si>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</si>
  <si>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</si>
  <si>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</si>
  <si>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</si>
  <si>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</si>
  <si>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</si>
  <si>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</si>
  <si>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</si>
  <si>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</si>
  <si>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</si>
  <si>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</si>
  <si>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</si>
  <si>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</si>
  <si>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</si>
  <si>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</si>
  <si>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</si>
  <si>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</si>
  <si>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</si>
  <si>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</si>
  <si>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</si>
  <si>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</si>
  <si>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</si>
  <si>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</si>
  <si>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</si>
  <si>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</si>
  <si>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</si>
  <si>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</si>
  <si>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</si>
  <si>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</si>
  <si>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</si>
  <si>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</si>
  <si>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</si>
  <si>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</si>
  <si>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</si>
  <si>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</si>
  <si>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</si>
  <si>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</si>
  <si>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</si>
  <si>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</si>
  <si>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</si>
  <si>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</si>
  <si>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</si>
  <si>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</si>
  <si>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</si>
  <si>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</si>
  <si>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</si>
  <si>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</si>
  <si>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</si>
  <si>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</si>
  <si>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</si>
  <si>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</si>
  <si>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</si>
  <si>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</si>
  <si>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</si>
  <si>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</si>
  <si>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</si>
  <si>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</si>
  <si>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</si>
  <si>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</si>
  <si>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</si>
  <si>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</si>
  <si>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</si>
  <si>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</si>
  <si>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</si>
  <si>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</si>
  <si>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</si>
  <si>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</si>
  <si>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</si>
  <si>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</si>
  <si>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</si>
  <si>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</si>
  <si>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</si>
  <si>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</si>
  <si>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</si>
  <si>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</si>
  <si>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</si>
  <si>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</si>
  <si>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</si>
  <si>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</si>
  <si>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</si>
  <si>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</si>
  <si>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</si>
  <si>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</si>
  <si>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</si>
  <si>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</si>
  <si>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</si>
  <si>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</si>
  <si>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</si>
  <si>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</si>
  <si>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</si>
  <si>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</si>
  <si>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</si>
  <si>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</si>
  <si>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</si>
  <si>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</si>
  <si>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</si>
  <si>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</si>
  <si>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</si>
  <si>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</si>
  <si>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</si>
  <si>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</si>
  <si>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</si>
  <si>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</si>
  <si>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</si>
  <si>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</si>
  <si>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</si>
  <si>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</si>
  <si>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</si>
  <si>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</si>
  <si>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</si>
  <si>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</si>
  <si>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</si>
  <si>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</si>
  <si>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</si>
  <si>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</si>
  <si>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</si>
  <si>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</si>
  <si>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</si>
  <si>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</si>
  <si>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</si>
  <si>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</si>
  <si>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</si>
  <si>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</si>
  <si>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</si>
  <si>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</si>
  <si>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</si>
  <si>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</si>
  <si>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</si>
  <si>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</si>
  <si>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</si>
  <si>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</si>
  <si>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</si>
  <si>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</si>
  <si>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</si>
  <si>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</si>
  <si>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</si>
  <si>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</si>
  <si>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</si>
  <si>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</si>
  <si>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</si>
  <si>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</si>
  <si>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</si>
  <si>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</si>
  <si>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</si>
  <si>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</si>
  <si>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</si>
  <si>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</si>
  <si>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</si>
  <si>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</si>
  <si>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</si>
  <si>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</si>
  <si>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</si>
  <si>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</si>
  <si>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</si>
  <si>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</si>
  <si>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</si>
  <si>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</si>
  <si>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</si>
  <si>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</si>
  <si>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</si>
  <si>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</si>
  <si>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</si>
  <si>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</si>
  <si>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</si>
  <si>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</si>
  <si>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</si>
  <si>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</si>
  <si>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</si>
  <si>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</si>
  <si>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</si>
  <si>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</si>
  <si>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</si>
  <si>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</si>
  <si>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</si>
  <si>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</si>
  <si>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</si>
  <si>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</si>
  <si>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</si>
  <si>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</si>
  <si>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</si>
  <si>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</si>
  <si>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</si>
  <si>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</si>
  <si>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</si>
  <si>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</si>
  <si>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</si>
  <si>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</si>
  <si>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</si>
  <si>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</si>
  <si>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</si>
  <si>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</si>
  <si>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</si>
  <si>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</si>
  <si>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</si>
  <si>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</si>
  <si>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</si>
  <si>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</si>
  <si>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</si>
  <si>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</si>
  <si>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</si>
  <si>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</si>
  <si>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</si>
  <si>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</si>
  <si>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</si>
  <si>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</si>
  <si>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</si>
  <si>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</si>
  <si>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</si>
  <si>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</si>
  <si>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</si>
  <si>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</si>
  <si>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</si>
  <si>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</si>
  <si>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</si>
  <si>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</si>
  <si>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</si>
  <si>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</si>
  <si>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</si>
  <si>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</si>
  <si>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</si>
  <si>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</si>
  <si>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</si>
  <si>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</si>
  <si>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</si>
  <si>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</si>
  <si>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</si>
  <si>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</si>
  <si>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</si>
  <si>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</si>
  <si>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</si>
  <si>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</si>
  <si>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</si>
  <si>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</si>
  <si>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</si>
  <si>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</si>
  <si>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</si>
  <si>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</si>
  <si>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</si>
  <si>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</si>
  <si>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</si>
  <si>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</si>
  <si>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</si>
  <si>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</si>
  <si>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</si>
  <si>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</si>
  <si>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</si>
  <si>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</si>
  <si>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</si>
  <si>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</si>
  <si>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</si>
  <si>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</si>
  <si>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</si>
  <si>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</si>
  <si>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</si>
  <si>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</si>
  <si>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</si>
  <si>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</si>
  <si>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</si>
  <si>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</si>
  <si>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</si>
  <si>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</si>
  <si>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</si>
  <si>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</si>
  <si>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</si>
  <si>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</si>
  <si>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</si>
  <si>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</si>
  <si>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</si>
  <si>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</si>
  <si>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</si>
  <si>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</si>
  <si>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</si>
  <si>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</si>
  <si>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</si>
  <si>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</si>
  <si>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</si>
  <si>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</si>
  <si>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</si>
  <si>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</si>
  <si>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</si>
  <si>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</si>
  <si>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</si>
  <si>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</si>
  <si>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</si>
  <si>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</si>
  <si>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</si>
  <si>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</si>
  <si>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</si>
  <si>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</si>
  <si>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</si>
  <si>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</si>
  <si>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</si>
  <si>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</si>
  <si>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</si>
  <si>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</si>
  <si>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</si>
  <si>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</si>
  <si>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</si>
  <si>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</si>
  <si>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</si>
  <si>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</si>
  <si>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</si>
  <si>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</si>
  <si>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</si>
  <si>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</si>
  <si>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</si>
  <si>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</si>
  <si>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</si>
  <si>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</si>
  <si>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</si>
  <si>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</si>
  <si>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</si>
  <si>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</si>
  <si>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</si>
  <si>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</si>
  <si>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</si>
  <si>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</si>
  <si>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</si>
  <si>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</si>
  <si>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</si>
  <si>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</si>
  <si>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</si>
  <si>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</si>
  <si>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</si>
  <si>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</si>
  <si>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</si>
  <si>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</si>
  <si>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</si>
  <si>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</si>
  <si>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</si>
  <si>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</si>
  <si>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</si>
  <si>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</si>
  <si>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</si>
  <si>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</si>
  <si>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</si>
  <si>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</si>
  <si>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</si>
  <si>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</si>
  <si>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</si>
  <si>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</si>
  <si>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</si>
  <si>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</si>
  <si>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</si>
  <si>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</si>
  <si>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</si>
  <si>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</si>
  <si>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</si>
  <si>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</si>
  <si>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</si>
  <si>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</si>
  <si>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</si>
  <si>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</si>
  <si>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</si>
  <si>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</si>
  <si>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</si>
  <si>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</si>
  <si>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</si>
  <si>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</si>
  <si>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</si>
  <si>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</si>
  <si>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</si>
  <si>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</si>
  <si>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</si>
  <si>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</si>
  <si>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</si>
  <si>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</si>
  <si>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</si>
  <si>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</si>
  <si>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</si>
  <si>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</si>
  <si>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</si>
  <si>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</si>
  <si>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</si>
  <si>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</si>
  <si>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</si>
  <si>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</si>
  <si>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</si>
  <si>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</si>
  <si>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</si>
  <si>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</si>
  <si>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</si>
  <si>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</si>
  <si>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</si>
  <si>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</si>
  <si>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</si>
  <si>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</si>
  <si>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</si>
  <si>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</si>
  <si>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</si>
  <si>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</si>
  <si>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</si>
  <si>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</si>
  <si>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</si>
  <si>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</si>
  <si>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</si>
  <si>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</si>
  <si>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</si>
  <si>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</si>
  <si>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</si>
  <si>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</si>
  <si>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</si>
  <si>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</si>
  <si>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</si>
  <si>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</si>
  <si>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</si>
  <si>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</si>
  <si>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</si>
  <si>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</si>
  <si>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</si>
  <si>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</si>
  <si>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</si>
  <si>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</si>
  <si>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</si>
  <si>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</si>
  <si>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</si>
  <si>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</si>
  <si>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</si>
  <si>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</si>
  <si>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</si>
  <si>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</si>
  <si>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</si>
  <si>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</si>
  <si>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</si>
  <si>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</si>
  <si>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</si>
  <si>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</si>
  <si>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</si>
  <si>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</si>
  <si>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</si>
  <si>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</si>
  <si>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</si>
  <si>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</si>
  <si>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</si>
  <si>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</si>
  <si>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</si>
  <si>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</si>
  <si>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</si>
  <si>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</si>
  <si>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</si>
  <si>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</si>
  <si>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</si>
  <si>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</si>
  <si>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</si>
  <si>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</si>
  <si>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</si>
  <si>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</si>
  <si>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</si>
  <si>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</si>
  <si>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</si>
  <si>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</si>
  <si>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</si>
  <si>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</si>
  <si>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</si>
  <si>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</si>
  <si>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</si>
  <si>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</si>
  <si>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</si>
  <si>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</si>
  <si>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</si>
  <si>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</si>
  <si>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</si>
  <si>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</si>
  <si>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</si>
  <si>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</si>
  <si>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</si>
  <si>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</si>
  <si>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</si>
  <si>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</si>
  <si>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</si>
  <si>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</si>
  <si>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</si>
  <si>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</si>
  <si>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</si>
  <si>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</si>
  <si>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</si>
  <si>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</si>
  <si>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</si>
  <si>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</si>
  <si>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</si>
  <si>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</si>
  <si>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</si>
  <si>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</si>
  <si>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</si>
  <si>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</si>
  <si>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</si>
  <si>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</si>
  <si>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</si>
  <si>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</si>
  <si>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</si>
  <si>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</si>
  <si>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</si>
  <si>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</si>
  <si>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</si>
  <si>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</si>
  <si>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</si>
  <si>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</si>
  <si>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</si>
  <si>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</si>
  <si>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</si>
  <si>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</si>
  <si>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</si>
  <si>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</si>
  <si>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</si>
  <si>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</si>
  <si>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</si>
  <si>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</si>
  <si>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</si>
  <si>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</si>
  <si>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</si>
  <si>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</si>
  <si>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</si>
  <si>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</si>
  <si>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</si>
  <si>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</si>
  <si>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</si>
  <si>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</si>
  <si>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</si>
  <si>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</si>
  <si>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</si>
  <si>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</si>
  <si>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</si>
  <si>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</si>
  <si>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</si>
  <si>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</si>
  <si>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</si>
  <si>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</si>
  <si>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</si>
  <si>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</si>
  <si>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</si>
  <si>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</si>
  <si>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</si>
  <si>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</si>
  <si>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</si>
  <si>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</si>
  <si>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</si>
  <si>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</si>
  <si>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</si>
  <si>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</si>
  <si>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</si>
  <si>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</si>
  <si>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</si>
  <si>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</si>
  <si>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</si>
  <si>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</si>
  <si>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</si>
  <si>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</si>
  <si>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</si>
  <si>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</si>
  <si>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</si>
  <si>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</si>
  <si>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</si>
  <si>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</si>
  <si>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</si>
  <si>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</si>
  <si>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</si>
  <si>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</si>
  <si>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</si>
  <si>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</si>
  <si>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</si>
  <si>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</si>
  <si>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</si>
  <si>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</si>
  <si>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</si>
  <si>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</si>
  <si>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</si>
  <si>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</si>
  <si>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</si>
  <si>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</si>
  <si>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</si>
  <si>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</si>
  <si>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</si>
  <si>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</si>
  <si>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</si>
  <si>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</si>
  <si>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</si>
  <si>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</si>
  <si>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</si>
  <si>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</si>
  <si>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</si>
  <si>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</si>
  <si>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</si>
  <si>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</si>
  <si>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</si>
  <si>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</si>
  <si>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</si>
  <si>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</si>
  <si>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</si>
  <si>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</si>
  <si>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</si>
  <si>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</si>
  <si>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</si>
  <si>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</si>
  <si>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</si>
  <si>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</si>
  <si>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</si>
  <si>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</si>
  <si>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</si>
  <si>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</si>
  <si>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</si>
  <si>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</si>
  <si>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</si>
  <si>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</si>
  <si>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</si>
  <si>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</si>
  <si>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</si>
  <si>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</si>
  <si>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</si>
  <si>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</si>
  <si>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</si>
  <si>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</si>
  <si>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</si>
  <si>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</si>
  <si>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</si>
  <si>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</si>
  <si>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</si>
  <si>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</si>
  <si>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</si>
  <si>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</si>
  <si>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</si>
  <si>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</si>
  <si>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</si>
  <si>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</si>
  <si>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</si>
  <si>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</si>
  <si>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</si>
  <si>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</si>
  <si>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</si>
  <si>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</si>
  <si>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</si>
  <si>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</si>
  <si>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</si>
  <si>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</si>
  <si>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</si>
  <si>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</si>
  <si>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</si>
  <si>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</si>
  <si>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</si>
  <si>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</si>
  <si>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</si>
  <si>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</si>
  <si>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</si>
  <si>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</si>
  <si>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</si>
  <si>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</si>
  <si>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</si>
  <si>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</si>
  <si>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</si>
  <si>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</si>
  <si>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</si>
  <si>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</si>
  <si>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</si>
  <si>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</si>
  <si>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</si>
  <si>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</si>
  <si>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</si>
  <si>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</si>
  <si>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</si>
  <si>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</si>
  <si>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</si>
  <si>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</si>
  <si>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</si>
  <si>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</si>
  <si>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</si>
  <si>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</si>
  <si>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</si>
  <si>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</si>
  <si>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</si>
  <si>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</si>
  <si>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</si>
  <si>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</si>
  <si>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</si>
  <si>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</si>
  <si>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</si>
  <si>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</si>
  <si>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</si>
  <si>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</si>
  <si>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</si>
  <si>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</si>
  <si>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</si>
  <si>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</si>
  <si>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</si>
  <si>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</si>
  <si>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</si>
  <si>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</si>
  <si>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</si>
  <si>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</si>
  <si>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</si>
  <si>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</si>
  <si>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</si>
  <si>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</si>
  <si>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</si>
  <si>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</si>
  <si>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</si>
  <si>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</si>
  <si>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</si>
  <si>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</si>
  <si>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</si>
  <si>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</si>
  <si>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</si>
  <si>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</si>
  <si>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</si>
  <si>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</si>
  <si>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</si>
  <si>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</si>
  <si>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</si>
  <si>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</si>
  <si>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</si>
  <si>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</si>
  <si>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</si>
  <si>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</si>
  <si>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</si>
  <si>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</si>
  <si>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</si>
  <si>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</si>
  <si>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</si>
  <si>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</si>
  <si>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</si>
  <si>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</si>
  <si>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</si>
  <si>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</si>
  <si>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</si>
  <si>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</si>
  <si>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</si>
  <si>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</si>
  <si>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</si>
  <si>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</si>
  <si>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</si>
  <si>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</si>
  <si>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</si>
  <si>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</si>
  <si>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</si>
  <si>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</si>
  <si>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</si>
  <si>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</si>
  <si>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</si>
  <si>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</si>
  <si>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</si>
  <si>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</si>
  <si>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</si>
  <si>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</si>
  <si>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</si>
  <si>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</si>
  <si>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</si>
  <si>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</si>
  <si>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</si>
  <si>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</si>
  <si>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</si>
  <si>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</si>
  <si>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</si>
  <si>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</si>
  <si>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</si>
  <si>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</si>
  <si>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</si>
  <si>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</si>
  <si>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</si>
  <si>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</si>
  <si>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</si>
  <si>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</si>
  <si>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</si>
  <si>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</si>
  <si>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</si>
  <si>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</si>
  <si>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</si>
  <si>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</si>
  <si>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</si>
  <si>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</si>
  <si>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</si>
  <si>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</si>
  <si>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</si>
  <si>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</si>
  <si>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</si>
  <si>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</si>
  <si>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</si>
  <si>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</si>
  <si>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</si>
  <si>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</si>
  <si>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</si>
  <si>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</si>
  <si>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</si>
  <si>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</si>
  <si>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</si>
  <si>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</si>
  <si>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</si>
  <si>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</si>
  <si>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</si>
  <si>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</si>
  <si>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</si>
  <si>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</si>
  <si>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</si>
  <si>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</si>
  <si>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</si>
  <si>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</si>
  <si>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</si>
  <si>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</si>
  <si>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</si>
  <si>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</si>
  <si>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</si>
  <si>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</si>
  <si>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</si>
  <si>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</si>
  <si>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</si>
  <si>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</si>
  <si>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</si>
  <si>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</si>
  <si>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</si>
  <si>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</si>
  <si>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</si>
  <si>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</si>
  <si>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</si>
  <si>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</si>
  <si>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</si>
  <si>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</si>
  <si>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</si>
  <si>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</si>
  <si>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</si>
  <si>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</si>
  <si>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</si>
  <si>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</si>
  <si>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</si>
  <si>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</si>
  <si>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</si>
  <si>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</si>
  <si>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</si>
  <si>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</si>
  <si>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</si>
  <si>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</si>
  <si>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</si>
  <si>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</si>
  <si>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</si>
  <si>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</si>
  <si>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</si>
  <si>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</si>
  <si>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</si>
  <si>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</si>
  <si>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</si>
  <si>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</si>
  <si>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</si>
  <si>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</si>
  <si>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</si>
  <si>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</si>
  <si>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</si>
  <si>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</si>
  <si>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</si>
  <si>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</si>
  <si>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</si>
  <si>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</si>
  <si>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</si>
  <si>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</si>
  <si>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</si>
  <si>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</si>
  <si>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</si>
  <si>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</si>
  <si>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</si>
  <si>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</si>
  <si>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</si>
  <si>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</si>
  <si>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</si>
  <si>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</si>
  <si>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</si>
  <si>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</si>
  <si>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</si>
  <si>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</si>
  <si>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</si>
  <si>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</si>
  <si>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</si>
  <si>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</si>
  <si>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</si>
  <si>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</si>
  <si>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</si>
  <si>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</si>
  <si>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</si>
  <si>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</si>
  <si>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</si>
  <si>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</si>
  <si>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</si>
  <si>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</si>
  <si>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</si>
  <si>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</si>
  <si>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</si>
  <si>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</si>
  <si>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</si>
  <si>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</si>
  <si>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</si>
  <si>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</si>
  <si>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</si>
  <si>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</si>
  <si>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</si>
  <si>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</si>
  <si>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</si>
  <si>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</si>
  <si>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</si>
  <si>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</si>
  <si>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</si>
  <si>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</si>
  <si>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</si>
  <si>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</si>
  <si>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</si>
  <si>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</si>
  <si>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</si>
  <si>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</si>
  <si>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</si>
  <si>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</si>
  <si>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</si>
  <si>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</si>
  <si>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</si>
  <si>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</si>
  <si>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</si>
  <si>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</si>
  <si>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</si>
  <si>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</si>
  <si>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</si>
  <si>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</si>
  <si>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</si>
  <si>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</si>
  <si>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</si>
  <si>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</si>
  <si>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</si>
  <si>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</si>
  <si>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</si>
  <si>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</si>
  <si>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</si>
  <si>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</si>
  <si>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</si>
  <si>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</si>
  <si>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</si>
  <si>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</si>
  <si>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</si>
  <si>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</si>
  <si>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</si>
  <si>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</si>
  <si>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</si>
  <si>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</si>
  <si>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</si>
  <si>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</si>
  <si>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</si>
  <si>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</si>
  <si>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</si>
  <si>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</si>
  <si>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</si>
  <si>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</si>
  <si>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</si>
  <si>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</si>
  <si>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</si>
  <si>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</si>
  <si>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</si>
  <si>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</si>
  <si>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</si>
  <si>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</si>
  <si>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</si>
  <si>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</si>
  <si>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</si>
  <si>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</si>
  <si>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</si>
  <si>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</si>
  <si>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</si>
  <si>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</si>
  <si>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</si>
  <si>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</si>
  <si>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</si>
  <si>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</si>
  <si>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</si>
  <si>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</si>
  <si>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</si>
  <si>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</si>
  <si>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</si>
  <si>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</si>
  <si>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</si>
  <si>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</si>
  <si>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</si>
  <si>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</si>
  <si>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</si>
  <si>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</si>
  <si>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</si>
  <si>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</si>
  <si>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</si>
  <si>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</si>
  <si>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</si>
  <si>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</si>
  <si>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</si>
  <si>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</si>
  <si>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</si>
  <si>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</si>
  <si>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</si>
  <si>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</si>
  <si>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</si>
  <si>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</si>
  <si>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</si>
  <si>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</si>
  <si>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</si>
  <si>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</si>
  <si>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</si>
  <si>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</si>
  <si>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</si>
  <si>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</si>
  <si>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</si>
  <si>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</si>
  <si>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</si>
  <si>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</si>
  <si>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</si>
  <si>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</si>
  <si>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</si>
  <si>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</si>
  <si>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</si>
  <si>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</si>
  <si>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</si>
  <si>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</si>
  <si>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</si>
  <si>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</si>
  <si>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</si>
  <si>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</si>
  <si>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</si>
  <si>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</si>
  <si>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</si>
  <si>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</si>
  <si>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</si>
  <si>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</si>
  <si>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</si>
  <si>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</si>
  <si>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</si>
  <si>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</si>
  <si>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</si>
  <si>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</si>
  <si>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</si>
  <si>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</si>
  <si>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</si>
  <si>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</si>
  <si>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</si>
  <si>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</si>
  <si>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</si>
  <si>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</si>
  <si>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</si>
  <si>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</si>
  <si>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</si>
  <si>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</si>
  <si>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</si>
  <si>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</si>
  <si>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</si>
  <si>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</si>
  <si>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</si>
  <si>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</si>
  <si>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</si>
  <si>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</si>
  <si>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</si>
  <si>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</si>
  <si>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</si>
  <si>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</si>
  <si>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</si>
  <si>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</si>
  <si>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</si>
  <si>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</si>
  <si>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</si>
  <si>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</si>
  <si>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</si>
  <si>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</si>
  <si>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</si>
  <si>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</si>
  <si>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</si>
  <si>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</si>
  <si>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</si>
  <si>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</si>
  <si>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</si>
  <si>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</si>
  <si>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</si>
  <si>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</si>
  <si>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</si>
  <si>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</si>
  <si>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</si>
  <si>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</si>
  <si>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</si>
  <si>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</si>
  <si>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</si>
  <si>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</si>
  <si>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</si>
  <si>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</si>
  <si>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</si>
  <si>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</si>
  <si>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</si>
  <si>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</si>
  <si>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</si>
  <si>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</si>
  <si>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</si>
  <si>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</si>
  <si>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</si>
  <si>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</si>
  <si>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</si>
  <si>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</si>
  <si>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</si>
  <si>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</si>
  <si>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</si>
  <si>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</si>
  <si>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</si>
  <si>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</si>
  <si>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</si>
  <si>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</si>
  <si>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</si>
  <si>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</si>
  <si>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</si>
  <si>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</si>
  <si>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</si>
  <si>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</si>
  <si>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</si>
  <si>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</si>
  <si>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</si>
  <si>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</si>
  <si>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</si>
  <si>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</si>
  <si>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</si>
  <si>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</si>
  <si>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</si>
  <si>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</si>
  <si>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</si>
  <si>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</si>
  <si>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</si>
  <si>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</si>
  <si>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</si>
  <si>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</si>
  <si>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</si>
  <si>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</si>
  <si>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</si>
  <si>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</si>
  <si>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</si>
  <si>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</si>
  <si>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</si>
  <si>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</si>
  <si>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</si>
  <si>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</si>
  <si>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</si>
  <si>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</si>
  <si>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</si>
  <si>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</si>
  <si>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</si>
  <si>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</si>
  <si>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</si>
  <si>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</si>
  <si>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</si>
  <si>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</si>
  <si>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</si>
  <si>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</si>
  <si>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</si>
  <si>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</si>
  <si>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</si>
  <si>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</si>
  <si>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</si>
  <si>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</si>
  <si>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</si>
  <si>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</si>
  <si>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</si>
  <si>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</si>
  <si>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</si>
  <si>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</si>
  <si>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</si>
  <si>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</si>
  <si>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</si>
  <si>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</si>
  <si>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</si>
  <si>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</si>
  <si>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</si>
  <si>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</si>
  <si>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</si>
  <si>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</si>
  <si>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</si>
  <si>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</si>
  <si>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</si>
  <si>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</si>
  <si>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</si>
  <si>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</si>
  <si>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</si>
  <si>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</si>
  <si>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</si>
  <si>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</si>
  <si>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</si>
  <si>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</si>
  <si>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</si>
  <si>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</si>
  <si>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</si>
  <si>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</si>
  <si>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</si>
  <si>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</si>
  <si>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</si>
  <si>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</si>
  <si>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</si>
  <si>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</si>
  <si>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</si>
  <si>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</si>
  <si>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</si>
  <si>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</si>
  <si>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</si>
  <si>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</si>
  <si>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</si>
  <si>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</si>
  <si>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</si>
  <si>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</si>
  <si>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</si>
  <si>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</si>
  <si>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</si>
  <si>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</si>
  <si>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</si>
  <si>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</si>
  <si>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</si>
  <si>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</si>
  <si>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</si>
  <si>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</si>
  <si>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</si>
  <si>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</si>
  <si>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</si>
  <si>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</si>
  <si>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</si>
  <si>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</si>
  <si>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</si>
  <si>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</si>
  <si>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</si>
  <si>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</si>
  <si>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</si>
  <si>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</si>
  <si>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</si>
  <si>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</si>
  <si>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</si>
  <si>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</si>
  <si>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</si>
  <si>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</si>
  <si>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</si>
  <si>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</si>
  <si>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</si>
  <si>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</si>
  <si>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</si>
  <si>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</si>
  <si>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</si>
  <si>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</si>
  <si>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</si>
  <si>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</si>
  <si>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</si>
  <si>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</si>
  <si>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</si>
  <si>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</si>
  <si>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</si>
  <si>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</si>
  <si>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</si>
  <si>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</si>
  <si>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</si>
  <si>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</si>
  <si>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</si>
  <si>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</si>
  <si>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</si>
  <si>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</si>
  <si>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</si>
  <si>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</si>
  <si>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</si>
  <si>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</si>
  <si>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</si>
  <si>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</si>
  <si>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</si>
  <si>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</si>
  <si>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</si>
  <si>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</si>
  <si>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</si>
  <si>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</si>
  <si>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</si>
  <si>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</si>
  <si>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</si>
  <si>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</si>
  <si>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</si>
  <si>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</si>
  <si>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</si>
  <si>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</si>
  <si>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</si>
  <si>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</si>
  <si>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</si>
  <si>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</si>
  <si>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</si>
  <si>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</si>
  <si>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</si>
  <si>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</si>
  <si>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</si>
  <si>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</si>
  <si>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</si>
  <si>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</si>
  <si>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</si>
  <si>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</si>
  <si>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</si>
  <si>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</si>
  <si>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</si>
  <si>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</si>
  <si>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</si>
  <si>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</si>
  <si>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</si>
  <si>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</si>
  <si>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</si>
  <si>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</si>
  <si>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</si>
  <si>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</si>
  <si>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</si>
  <si>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</si>
  <si>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</si>
  <si>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</si>
  <si>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</si>
  <si>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</si>
  <si>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</si>
  <si>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</si>
  <si>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</si>
  <si>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</si>
  <si>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</si>
  <si>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</si>
  <si>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</si>
  <si>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</si>
  <si>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</si>
  <si>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</si>
  <si>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</si>
  <si>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</si>
  <si>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</si>
  <si>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</si>
  <si>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</si>
  <si>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</si>
  <si>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</si>
  <si>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</si>
  <si>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</si>
  <si>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</si>
  <si>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</si>
  <si>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</si>
  <si>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</si>
  <si>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</si>
  <si>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</si>
  <si>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</si>
  <si>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</si>
  <si>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</si>
  <si>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</si>
  <si>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</si>
  <si>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</si>
  <si>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</si>
  <si>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</si>
  <si>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</si>
  <si>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</si>
  <si>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</si>
  <si>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</si>
  <si>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</si>
  <si>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</si>
  <si>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</si>
  <si>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</si>
  <si>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</si>
  <si>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</si>
  <si>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</si>
  <si>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</si>
  <si>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</si>
  <si>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</si>
  <si>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</si>
  <si>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</si>
  <si>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</si>
  <si>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</si>
  <si>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</si>
  <si>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</si>
  <si>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</si>
  <si>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</si>
  <si>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</si>
  <si>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</si>
  <si>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</si>
  <si>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</si>
  <si>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</si>
  <si>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</si>
  <si>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</si>
  <si>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</si>
  <si>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</si>
  <si>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</si>
  <si>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</si>
  <si>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</si>
  <si>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</si>
  <si>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</si>
  <si>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</si>
  <si>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</si>
  <si>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</si>
  <si>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</si>
  <si>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</si>
  <si>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</si>
  <si>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</si>
  <si>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</si>
  <si>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</si>
  <si>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</si>
  <si>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</si>
  <si>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</si>
  <si>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</si>
  <si>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</si>
  <si>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</si>
  <si>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</si>
  <si>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</si>
  <si>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</si>
  <si>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</si>
  <si>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</si>
  <si>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</si>
  <si>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</si>
  <si>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</si>
  <si>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</si>
  <si>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</si>
  <si>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</si>
  <si>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</si>
  <si>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</si>
  <si>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</si>
  <si>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</si>
  <si>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</si>
  <si>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</si>
  <si>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</si>
  <si>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</si>
  <si>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</si>
  <si>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</si>
  <si>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</si>
  <si>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</si>
  <si>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</si>
  <si>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</si>
  <si>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</si>
  <si>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</si>
  <si>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</si>
  <si>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</si>
  <si>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</si>
  <si>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</si>
  <si>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</si>
  <si>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</si>
  <si>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</si>
  <si>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</si>
  <si>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</si>
  <si>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</si>
  <si>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</si>
  <si>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</si>
  <si>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</si>
  <si>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</si>
  <si>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</si>
  <si>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</si>
  <si>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</si>
  <si>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</si>
  <si>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</si>
  <si>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</si>
  <si>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</si>
  <si>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</si>
  <si>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</si>
  <si>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</si>
  <si>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</si>
  <si>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</si>
  <si>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</si>
  <si>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</si>
  <si>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</si>
  <si>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</si>
  <si>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</si>
  <si>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</si>
  <si>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</si>
  <si>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</si>
  <si>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</si>
  <si>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</si>
  <si>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</si>
  <si>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</si>
  <si>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</si>
  <si>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</si>
  <si>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</si>
  <si>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</si>
  <si>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</si>
  <si>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</si>
  <si>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</si>
  <si>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</si>
  <si>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</si>
  <si>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</si>
  <si>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</si>
  <si>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</si>
  <si>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</si>
  <si>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</si>
  <si>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</si>
  <si>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</si>
  <si>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</si>
  <si>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</si>
  <si>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</si>
  <si>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</si>
  <si>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</si>
  <si>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</si>
  <si>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</si>
  <si>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</si>
  <si>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</si>
  <si>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</si>
  <si>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</si>
  <si>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</si>
  <si>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</si>
  <si>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</si>
  <si>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</si>
  <si>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</si>
  <si>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</si>
  <si>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</si>
  <si>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</si>
  <si>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</si>
  <si>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</si>
  <si>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</si>
  <si>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</si>
  <si>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</si>
  <si>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</si>
  <si>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</si>
  <si>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</si>
  <si>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</si>
  <si>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</si>
  <si>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</si>
  <si>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</si>
  <si>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</si>
  <si>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</si>
  <si>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</si>
  <si>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</si>
  <si>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</si>
  <si>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</si>
  <si>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</si>
  <si>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</si>
  <si>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</si>
  <si>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</si>
  <si>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</si>
  <si>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</si>
  <si>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</si>
  <si>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</si>
  <si>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</si>
  <si>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</si>
  <si>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</si>
  <si>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</si>
  <si>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</si>
  <si>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</si>
  <si>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</si>
  <si>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</si>
  <si>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</si>
  <si>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</si>
  <si>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</si>
  <si>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</si>
  <si>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</si>
  <si>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</si>
  <si>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</si>
  <si>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</si>
  <si>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</si>
  <si>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</si>
  <si>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</si>
  <si>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</si>
  <si>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</si>
  <si>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</si>
  <si>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</si>
  <si>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</si>
  <si>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</si>
  <si>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</si>
  <si>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</si>
  <si>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</si>
  <si>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</si>
  <si>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</si>
  <si>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</si>
  <si>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</si>
  <si>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</si>
  <si>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</si>
  <si>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</si>
  <si>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</si>
  <si>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</si>
  <si>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</si>
  <si>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</si>
  <si>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</si>
  <si>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</si>
  <si>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</si>
  <si>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</si>
  <si>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</si>
  <si>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</si>
  <si>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</si>
  <si>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</si>
  <si>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</si>
  <si>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</si>
  <si>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</si>
  <si>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</si>
  <si>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</si>
  <si>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</si>
  <si>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</si>
  <si>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</si>
  <si>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</si>
  <si>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</si>
  <si>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</si>
  <si>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</si>
  <si>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</si>
  <si>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</si>
  <si>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</si>
  <si>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</si>
  <si>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</si>
  <si>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</si>
  <si>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</si>
  <si>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</si>
  <si>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</si>
  <si>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</si>
  <si>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</si>
  <si>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</si>
  <si>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</si>
  <si>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</si>
  <si>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</si>
  <si>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</si>
  <si>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</si>
  <si>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</si>
  <si>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</si>
  <si>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</si>
  <si>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</si>
  <si>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</si>
  <si>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</si>
  <si>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</si>
  <si>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</si>
  <si>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</si>
  <si>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</si>
  <si>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</si>
  <si>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</si>
  <si>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</si>
  <si>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</si>
  <si>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</si>
  <si>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</si>
  <si>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</si>
  <si>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</si>
  <si>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</si>
  <si>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</si>
  <si>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</si>
  <si>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</si>
  <si>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</si>
  <si>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</si>
  <si>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</si>
  <si>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</si>
  <si>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</si>
  <si>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</si>
  <si>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</si>
  <si>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</si>
  <si>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</si>
  <si>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</si>
  <si>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</si>
  <si>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</si>
  <si>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</si>
  <si>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</si>
  <si>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</si>
  <si>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</si>
  <si>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</si>
  <si>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</si>
  <si>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</si>
  <si>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</si>
  <si>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</si>
  <si>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</si>
  <si>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</si>
  <si>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</si>
  <si>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</si>
  <si>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</si>
  <si>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</si>
  <si>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</si>
  <si>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</si>
  <si>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</si>
  <si>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</si>
  <si>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</si>
  <si>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</si>
  <si>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</si>
  <si>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</si>
  <si>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</si>
  <si>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</si>
  <si>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</si>
  <si>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</si>
  <si>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</si>
  <si>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</si>
  <si>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</si>
  <si>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</si>
  <si>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</si>
  <si>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</si>
  <si>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</si>
  <si>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</si>
  <si>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</si>
  <si>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</si>
  <si>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</si>
  <si>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</si>
  <si>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</si>
  <si>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</si>
  <si>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</si>
  <si>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</si>
  <si>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</si>
  <si>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</si>
  <si>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</si>
  <si>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</si>
  <si>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</si>
  <si>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</si>
  <si>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</si>
  <si>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</si>
  <si>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</si>
  <si>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</si>
  <si>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</si>
  <si>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</si>
  <si>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</si>
  <si>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</si>
  <si>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</si>
  <si>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</si>
  <si>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</si>
  <si>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</si>
  <si>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</si>
  <si>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</si>
  <si>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</si>
  <si>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</si>
  <si>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</si>
  <si>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</si>
  <si>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</si>
  <si>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</si>
  <si>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</si>
  <si>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</si>
  <si>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</si>
  <si>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</si>
  <si>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</si>
  <si>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</si>
  <si>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</si>
  <si>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</si>
  <si>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</si>
  <si>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</si>
  <si>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</si>
  <si>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</si>
  <si>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</si>
  <si>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</si>
  <si>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</si>
  <si>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</si>
  <si>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</si>
  <si>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</si>
  <si>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</si>
  <si>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</si>
  <si>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</si>
  <si>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</si>
  <si>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</si>
  <si>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</si>
  <si>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</si>
  <si>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</si>
  <si>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</si>
  <si>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</si>
  <si>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</si>
  <si>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</si>
  <si>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</si>
  <si>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</si>
  <si>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</si>
  <si>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</si>
  <si>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</si>
  <si>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</si>
  <si>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</si>
  <si>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</si>
  <si>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</si>
  <si>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</si>
  <si>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</si>
  <si>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</si>
  <si>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</si>
  <si>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</si>
  <si>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</si>
  <si>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</si>
  <si>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</si>
  <si>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</si>
  <si>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</si>
  <si>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</si>
  <si>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</si>
  <si>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</si>
  <si>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</si>
  <si>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</si>
  <si>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</si>
  <si>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</si>
  <si>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</si>
  <si>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</si>
  <si>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</si>
  <si>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</si>
  <si>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</si>
  <si>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</si>
  <si>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</si>
  <si>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</si>
  <si>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</si>
  <si>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</si>
  <si>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</si>
  <si>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</si>
  <si>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</si>
  <si>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</si>
  <si>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</si>
  <si>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</si>
  <si>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</si>
  <si>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</si>
  <si>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</si>
  <si>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</si>
  <si>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</si>
  <si>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</si>
  <si>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</si>
  <si>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</si>
  <si>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</si>
  <si>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</si>
  <si>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</si>
  <si>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</si>
  <si>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</si>
  <si>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</si>
  <si>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</si>
  <si>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</si>
  <si>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</si>
  <si>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</si>
  <si>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</si>
  <si>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</si>
  <si>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</si>
  <si>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</si>
  <si>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</si>
  <si>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</si>
  <si>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</si>
  <si>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</si>
  <si>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</si>
  <si>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</si>
  <si>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</si>
  <si>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</si>
  <si>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</si>
  <si>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</si>
  <si>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</si>
  <si>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</si>
  <si>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</si>
  <si>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</si>
  <si>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</si>
  <si>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</si>
  <si>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</si>
  <si>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</si>
  <si>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</si>
  <si>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</si>
  <si>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</si>
  <si>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</si>
  <si>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</si>
  <si>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</si>
  <si>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</si>
  <si>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</si>
  <si>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</si>
  <si>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</si>
  <si>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</si>
  <si>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</si>
  <si>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</si>
  <si>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</si>
  <si>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</si>
  <si>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</si>
  <si>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</si>
  <si>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</si>
  <si>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</si>
  <si>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</si>
  <si>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</si>
  <si>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</si>
  <si>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</si>
  <si>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</si>
  <si>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</si>
  <si>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</si>
  <si>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</si>
  <si>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</si>
  <si>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</si>
  <si>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</si>
  <si>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</si>
  <si>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</si>
  <si>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</si>
  <si>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</si>
  <si>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</si>
  <si>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</si>
  <si>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</si>
  <si>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</si>
  <si>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</si>
  <si>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</si>
  <si>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</si>
  <si>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</si>
  <si>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</si>
  <si>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</si>
  <si>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</si>
  <si>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</si>
  <si>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</si>
  <si>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</si>
  <si>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</si>
  <si>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</si>
  <si>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</si>
  <si>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</si>
  <si>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</si>
  <si>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</si>
  <si>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</si>
  <si>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</si>
  <si>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</si>
  <si>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</si>
  <si>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</si>
  <si>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</si>
  <si>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</si>
  <si>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</si>
  <si>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</si>
  <si>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</si>
  <si>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</si>
  <si>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</si>
  <si>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</si>
  <si>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</si>
  <si>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</si>
  <si>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</si>
  <si>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</si>
  <si>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</si>
  <si>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</si>
  <si>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</si>
  <si>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</si>
  <si>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</si>
  <si>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</si>
  <si>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</si>
  <si>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</si>
  <si>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</si>
  <si>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</si>
  <si>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</si>
  <si>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</si>
  <si>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</si>
  <si>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</si>
  <si>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</si>
  <si>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</si>
  <si>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</si>
  <si>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</si>
  <si>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</si>
  <si>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</si>
  <si>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</si>
  <si>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</si>
  <si>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</si>
  <si>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</si>
  <si>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</si>
  <si>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</si>
  <si>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</si>
  <si>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</si>
  <si>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</si>
  <si>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</si>
  <si>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</si>
  <si>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</si>
  <si>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</si>
  <si>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</si>
  <si>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</si>
  <si>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</si>
  <si>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</si>
  <si>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</si>
  <si>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</si>
  <si>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</si>
  <si>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</si>
  <si>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</si>
  <si>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</si>
  <si>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</si>
  <si>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</si>
  <si>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</si>
  <si>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</si>
  <si>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</si>
  <si>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</si>
  <si>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</si>
  <si>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</si>
  <si>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</si>
  <si>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</si>
  <si>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</si>
  <si>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</si>
  <si>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</si>
  <si>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</si>
  <si>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</si>
  <si>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</si>
  <si>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</si>
  <si>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</si>
  <si>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</si>
  <si>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</si>
  <si>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</si>
  <si>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</si>
  <si>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</si>
  <si>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</si>
  <si>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</si>
  <si>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</si>
  <si>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</si>
  <si>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</si>
  <si>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</si>
  <si>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</si>
  <si>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</si>
  <si>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</si>
  <si>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</si>
  <si>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</si>
  <si>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</si>
  <si>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</si>
  <si>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</si>
  <si>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</si>
  <si>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</si>
  <si>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</si>
  <si>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</si>
  <si>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</si>
  <si>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</si>
  <si>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</si>
  <si>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</si>
  <si>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</si>
  <si>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</si>
  <si>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</si>
  <si>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</si>
  <si>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</si>
  <si>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</si>
  <si>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</si>
  <si>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</si>
  <si>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</si>
  <si>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</si>
  <si>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</si>
  <si>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</si>
  <si>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</si>
  <si>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</si>
  <si>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</si>
  <si>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</si>
  <si>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</si>
  <si>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</si>
  <si>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</si>
  <si>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</si>
  <si>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</si>
  <si>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</si>
  <si>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</si>
  <si>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</si>
  <si>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</si>
  <si>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</si>
  <si>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</si>
  <si>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</si>
  <si>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</si>
  <si>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</si>
  <si>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</si>
  <si>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</si>
  <si>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</si>
  <si>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</si>
  <si>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</si>
  <si>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</si>
  <si>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</si>
  <si>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</si>
  <si>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</si>
  <si>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</si>
  <si>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</si>
  <si>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</si>
  <si>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</si>
  <si>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</si>
  <si>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</si>
  <si>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</si>
  <si>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</si>
  <si>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</si>
  <si>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</si>
  <si>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</si>
  <si>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</si>
  <si>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</si>
  <si>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</si>
  <si>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</si>
  <si>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</si>
  <si>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</si>
  <si>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</si>
  <si>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</si>
  <si>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</si>
  <si>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</si>
  <si>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</si>
  <si>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</si>
  <si>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</si>
  <si>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</si>
  <si>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</si>
  <si>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</si>
  <si>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</si>
  <si>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</si>
  <si>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</si>
  <si>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</si>
  <si>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</si>
  <si>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</si>
  <si>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</si>
  <si>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</si>
  <si>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</si>
  <si>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</si>
  <si>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</si>
  <si>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</si>
  <si>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</si>
  <si>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</si>
  <si>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</si>
  <si>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</si>
  <si>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</si>
  <si>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</si>
  <si>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</si>
  <si>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</si>
  <si>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</si>
  <si>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</si>
  <si>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</si>
  <si>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</si>
  <si>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</si>
  <si>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</si>
  <si>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</si>
  <si>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</si>
  <si>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</si>
  <si>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</si>
  <si>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</si>
  <si>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</si>
  <si>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</si>
  <si>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</si>
  <si>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</si>
  <si>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</si>
  <si>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</si>
  <si>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</si>
  <si>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</si>
  <si>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</si>
  <si>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</si>
  <si>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</si>
  <si>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</si>
  <si>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</si>
  <si>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</si>
  <si>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</si>
  <si>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</si>
  <si>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</si>
  <si>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</si>
  <si>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</si>
  <si>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</si>
  <si>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</si>
  <si>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</si>
  <si>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</si>
  <si>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</si>
  <si>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</si>
  <si>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</si>
  <si>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</si>
  <si>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</si>
  <si>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</si>
  <si>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</si>
  <si>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</si>
  <si>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</si>
  <si>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</si>
  <si>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</si>
  <si>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</si>
  <si>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</si>
  <si>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</si>
  <si>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</si>
  <si>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</si>
  <si>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</si>
  <si>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</si>
  <si>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</si>
  <si>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</si>
  <si>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</si>
  <si>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</si>
  <si>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</si>
  <si>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</si>
  <si>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</si>
  <si>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</si>
  <si>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</si>
  <si>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</si>
  <si>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</si>
  <si>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</si>
  <si>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</si>
  <si>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</si>
  <si>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</si>
  <si>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</si>
  <si>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</si>
  <si>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</si>
  <si>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</si>
  <si>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</si>
  <si>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</si>
  <si>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</si>
  <si>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</si>
  <si>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</si>
  <si>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</si>
  <si>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</si>
  <si>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</si>
  <si>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</si>
  <si>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</si>
  <si>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</si>
  <si>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</si>
  <si>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</si>
  <si>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</si>
  <si>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</si>
  <si>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</si>
  <si>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</si>
  <si>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</si>
  <si>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</si>
  <si>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</si>
  <si>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</si>
  <si>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</si>
  <si>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</si>
  <si>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</si>
  <si>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</si>
  <si>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</si>
  <si>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</si>
  <si>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</si>
  <si>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</si>
  <si>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</si>
  <si>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</si>
  <si>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</si>
  <si>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</si>
  <si>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</si>
  <si>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</si>
  <si>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</si>
  <si>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</si>
  <si>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</si>
  <si>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</si>
  <si>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</si>
  <si>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</si>
  <si>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</si>
  <si>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</si>
  <si>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</si>
  <si>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</si>
  <si>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</si>
  <si>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</si>
  <si>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</si>
  <si>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</si>
  <si>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</si>
  <si>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</si>
  <si>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</si>
  <si>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</si>
  <si>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</si>
  <si>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</si>
  <si>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</si>
  <si>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</si>
  <si>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</si>
  <si>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</si>
  <si>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</si>
  <si>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</si>
  <si>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</si>
  <si>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</si>
  <si>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</si>
  <si>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</si>
  <si>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</si>
  <si>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</si>
  <si>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</si>
  <si>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</si>
  <si>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</si>
  <si>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</si>
  <si>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</si>
  <si>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</si>
  <si>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</si>
  <si>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</si>
  <si>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</si>
  <si>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</si>
  <si>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</si>
  <si>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</si>
  <si>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</si>
  <si>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</si>
  <si>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</si>
  <si>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</si>
  <si>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</si>
  <si>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</si>
  <si>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</si>
  <si>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</si>
  <si>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</si>
  <si>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</si>
  <si>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</si>
  <si>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</si>
  <si>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</si>
  <si>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</si>
  <si>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</si>
  <si>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</si>
  <si>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</si>
  <si>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</si>
  <si>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</si>
  <si>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</si>
  <si>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</si>
  <si>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</si>
  <si>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</si>
  <si>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</si>
  <si>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</si>
  <si>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</si>
  <si>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</si>
  <si>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</si>
  <si>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</si>
  <si>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</si>
  <si>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</si>
  <si>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</si>
  <si>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</si>
  <si>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</si>
  <si>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</si>
  <si>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</si>
  <si>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</si>
  <si>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</si>
  <si>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</si>
  <si>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</si>
  <si>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</si>
  <si>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</si>
  <si>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</si>
  <si>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</si>
  <si>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</si>
  <si>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</si>
  <si>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</si>
  <si>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</si>
  <si>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</si>
  <si>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</si>
  <si>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</si>
  <si>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</si>
  <si>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</si>
  <si>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</si>
  <si>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</si>
  <si>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</si>
  <si>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</si>
  <si>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</si>
  <si>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</si>
  <si>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</si>
  <si>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</si>
  <si>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</si>
  <si>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</si>
  <si>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</si>
  <si>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</si>
  <si>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</si>
  <si>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</si>
  <si>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</si>
  <si>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</si>
  <si>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</si>
  <si>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</si>
  <si>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</si>
  <si>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</si>
  <si>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</si>
  <si>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</si>
  <si>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</si>
  <si>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</si>
  <si>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</si>
  <si>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</si>
  <si>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</si>
  <si>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</si>
  <si>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</si>
  <si>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</si>
  <si>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</si>
  <si>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</si>
  <si>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</si>
  <si>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</si>
  <si>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</si>
  <si>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</si>
  <si>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</si>
  <si>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</si>
  <si>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</si>
  <si>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</si>
  <si>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</si>
  <si>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</si>
  <si>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</si>
  <si>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</si>
  <si>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</si>
  <si>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</si>
  <si>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</si>
  <si>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</si>
  <si>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</si>
  <si>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</si>
  <si>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</si>
  <si>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</si>
  <si>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</si>
  <si>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</si>
  <si>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</si>
  <si>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</si>
  <si>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</si>
  <si>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</si>
  <si>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</si>
  <si>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</si>
  <si>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</si>
  <si>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</si>
  <si>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</si>
  <si>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</si>
  <si>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</si>
  <si>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</si>
  <si>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</si>
  <si>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</si>
  <si>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</si>
  <si>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</si>
  <si>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</si>
  <si>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</si>
  <si>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</si>
  <si>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</si>
  <si>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</si>
  <si>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</si>
  <si>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</si>
  <si>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</si>
  <si>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</si>
  <si>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</si>
  <si>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</si>
  <si>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</si>
  <si>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</si>
  <si>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</si>
  <si>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</si>
  <si>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</si>
  <si>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</si>
  <si>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</si>
  <si>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</si>
  <si>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</si>
  <si>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</si>
  <si>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</si>
  <si>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</si>
  <si>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</si>
  <si>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</si>
  <si>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</si>
  <si>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</si>
  <si>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</si>
  <si>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</si>
  <si>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</si>
  <si>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</si>
  <si>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</si>
  <si>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</si>
  <si>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</si>
  <si>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</si>
  <si>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</si>
  <si>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</si>
  <si>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</si>
  <si>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</si>
  <si>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</si>
  <si>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</si>
  <si>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</si>
  <si>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</si>
  <si>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</si>
  <si>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</si>
  <si>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</si>
  <si>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</si>
  <si>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</si>
  <si>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</si>
  <si>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</si>
  <si>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</si>
  <si>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</si>
  <si>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</si>
  <si>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</si>
  <si>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</si>
  <si>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</si>
  <si>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</si>
  <si>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</si>
  <si>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</si>
  <si>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</si>
  <si>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</si>
  <si>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</si>
  <si>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</si>
  <si>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</si>
  <si>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</si>
  <si>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</si>
  <si>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</si>
  <si>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</si>
  <si>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</si>
  <si>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</si>
  <si>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</si>
  <si>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</si>
  <si>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</si>
  <si>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</si>
  <si>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</si>
  <si>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</si>
  <si>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</si>
  <si>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</si>
  <si>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</si>
  <si>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</si>
  <si>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</si>
  <si>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</si>
  <si>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</si>
  <si>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</si>
  <si>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</si>
  <si>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</si>
  <si>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</si>
  <si>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</si>
  <si>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</si>
  <si>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</si>
  <si>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</si>
  <si>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</si>
  <si>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</si>
  <si>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</si>
  <si>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</si>
  <si>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</si>
  <si>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</si>
  <si>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</si>
  <si>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</si>
  <si>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</si>
  <si>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</si>
  <si>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</si>
  <si>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</si>
  <si>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</si>
  <si>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</si>
  <si>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</si>
  <si>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</si>
  <si>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</si>
  <si>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</si>
  <si>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</si>
  <si>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</si>
  <si>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</si>
  <si>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</si>
  <si>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</si>
  <si>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</si>
  <si>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</si>
  <si>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</si>
  <si>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</si>
  <si>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</si>
  <si>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</si>
  <si>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</si>
  <si>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</si>
  <si>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</si>
  <si>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</si>
  <si>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</si>
  <si>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</si>
  <si>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</si>
  <si>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</si>
  <si>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</si>
  <si>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</si>
  <si>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</si>
  <si>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</si>
  <si>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</si>
  <si>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</si>
  <si>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</si>
  <si>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</si>
  <si>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</si>
  <si>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</si>
  <si>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</si>
  <si>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</si>
  <si>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</si>
  <si>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</si>
  <si>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</si>
  <si>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</si>
  <si>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</si>
  <si>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</si>
  <si>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</si>
  <si>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</si>
  <si>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</si>
  <si>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</si>
  <si>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</si>
  <si>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</si>
  <si>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</si>
  <si>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</si>
  <si>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</si>
  <si>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</si>
  <si>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</si>
  <si>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</si>
  <si>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</si>
  <si>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</si>
  <si>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</si>
  <si>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</si>
  <si>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</si>
  <si>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</si>
  <si>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</si>
  <si>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</si>
  <si>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</si>
  <si>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</si>
  <si>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</si>
  <si>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</si>
  <si>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</si>
  <si>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</si>
  <si>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</si>
  <si>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</si>
  <si>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</si>
  <si>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</si>
  <si>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</si>
  <si>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</si>
  <si>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</si>
  <si>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</si>
  <si>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</si>
  <si>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</si>
  <si>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</si>
  <si>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</si>
  <si>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</si>
  <si>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</si>
  <si>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</si>
  <si>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</si>
  <si>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</si>
  <si>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</si>
  <si>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</si>
  <si>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</si>
  <si>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</si>
  <si>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</si>
  <si>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</si>
  <si>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</si>
  <si>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</si>
  <si>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</si>
  <si>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</si>
  <si>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</si>
  <si>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</si>
  <si>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</si>
  <si>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</si>
  <si>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</si>
  <si>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</si>
  <si>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</si>
  <si>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</si>
  <si>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</si>
  <si>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</si>
  <si>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</si>
  <si>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</si>
  <si>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</si>
  <si>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</si>
  <si>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</si>
  <si>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</si>
  <si>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</si>
  <si>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</si>
  <si>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</si>
  <si>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</si>
  <si>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</si>
  <si>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</si>
  <si>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</si>
  <si>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</si>
  <si>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</si>
  <si>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</si>
  <si>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</si>
  <si>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</si>
  <si>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</si>
  <si>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</si>
  <si>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</si>
  <si>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</si>
  <si>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</si>
  <si>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</si>
  <si>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</si>
  <si>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</si>
  <si>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</si>
  <si>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</si>
  <si>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</si>
  <si>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</si>
  <si>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</si>
  <si>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</si>
  <si>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</si>
  <si>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</si>
  <si>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</si>
  <si>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</si>
  <si>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</si>
  <si>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</si>
  <si>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</si>
  <si>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</si>
  <si>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</si>
  <si>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</si>
  <si>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</si>
  <si>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</si>
  <si>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</si>
  <si>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</si>
  <si>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</si>
  <si>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</si>
  <si>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</si>
  <si>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</si>
  <si>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</si>
  <si>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</si>
  <si>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</si>
  <si>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</si>
  <si>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</si>
  <si>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</si>
  <si>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</si>
  <si>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</si>
  <si>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</si>
  <si>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</si>
  <si>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</si>
  <si>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</si>
  <si>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</si>
  <si>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</si>
  <si>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</si>
  <si>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</si>
  <si>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</si>
  <si>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</si>
  <si>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</si>
  <si>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</si>
  <si>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</si>
  <si>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</si>
  <si>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</si>
  <si>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</si>
  <si>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</si>
  <si>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</si>
  <si>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</si>
  <si>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</si>
  <si>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</si>
  <si>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</si>
  <si>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</si>
  <si>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</si>
  <si>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</si>
  <si>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</si>
  <si>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</si>
  <si>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</si>
  <si>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</si>
  <si>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</si>
  <si>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</si>
  <si>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</si>
  <si>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</si>
  <si>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</si>
  <si>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</si>
  <si>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</si>
  <si>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</si>
  <si>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</si>
  <si>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</si>
  <si>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</si>
  <si>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</si>
  <si>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</si>
  <si>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</si>
  <si>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</si>
  <si>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</si>
  <si>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</si>
  <si>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</si>
  <si>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</si>
  <si>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</si>
  <si>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</si>
  <si>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</si>
  <si>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</si>
  <si>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</si>
  <si>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</si>
  <si>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</si>
  <si>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</si>
  <si>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</si>
  <si>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</si>
  <si>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</si>
  <si>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</si>
  <si>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</si>
  <si>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</si>
  <si>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</si>
  <si>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</si>
  <si>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</si>
  <si>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</si>
  <si>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</si>
  <si>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</si>
  <si>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</si>
  <si>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</si>
  <si>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</si>
  <si>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</si>
  <si>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</si>
  <si>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</si>
  <si>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</si>
  <si>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</si>
  <si>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</si>
  <si>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</si>
  <si>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</si>
  <si>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</si>
  <si>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</si>
  <si>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</si>
  <si>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</si>
  <si>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</si>
  <si>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</si>
  <si>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</si>
  <si>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</si>
  <si>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</si>
  <si>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</si>
  <si>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</si>
  <si>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</si>
  <si>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</si>
  <si>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</si>
  <si>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</si>
  <si>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</si>
  <si>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</si>
  <si>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</si>
  <si>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</si>
  <si>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</si>
  <si>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</si>
  <si>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</si>
  <si>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</si>
  <si>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</si>
  <si>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</si>
  <si>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</si>
  <si>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</si>
  <si>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</si>
  <si>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</si>
  <si>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</si>
  <si>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</si>
  <si>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</si>
  <si>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</si>
  <si>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</si>
  <si>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</si>
  <si>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</si>
  <si>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</si>
  <si>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</si>
  <si>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</si>
  <si>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</si>
  <si>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</si>
  <si>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</si>
  <si>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</si>
  <si>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</si>
  <si>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</si>
  <si>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</si>
  <si>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</si>
  <si>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</si>
  <si>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</si>
  <si>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</si>
  <si>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</si>
  <si>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</si>
  <si>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</si>
  <si>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</si>
  <si>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</si>
  <si>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</si>
  <si>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</si>
  <si>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</si>
  <si>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</si>
  <si>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</si>
  <si>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</si>
  <si>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</si>
  <si>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</si>
  <si>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</si>
  <si>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</si>
  <si>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</si>
  <si>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</si>
  <si>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</si>
  <si>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</si>
  <si>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</si>
  <si>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</si>
  <si>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</si>
  <si>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</si>
  <si>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</si>
  <si>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</si>
  <si>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</si>
  <si>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</si>
  <si>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</si>
  <si>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</si>
  <si>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</si>
  <si>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</si>
  <si>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</si>
  <si>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</si>
  <si>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</si>
  <si>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</si>
  <si>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</si>
  <si>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</si>
  <si>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</si>
  <si>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</si>
  <si>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</si>
  <si>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</si>
  <si>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</si>
  <si>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</si>
  <si>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</si>
  <si>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</si>
  <si>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</si>
  <si>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</si>
  <si>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</si>
  <si>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</si>
  <si>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</si>
  <si>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</si>
  <si>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</si>
  <si>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</si>
  <si>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</si>
  <si>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</si>
  <si>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</si>
  <si>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</si>
  <si>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</si>
  <si>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</si>
  <si>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</si>
  <si>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</si>
  <si>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</si>
  <si>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</si>
  <si>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</si>
  <si>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</si>
  <si>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</si>
  <si>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</si>
  <si>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</si>
  <si>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</si>
  <si>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</si>
  <si>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</si>
  <si>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</si>
  <si>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</si>
  <si>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</si>
  <si>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</si>
  <si>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</si>
  <si>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</si>
  <si>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</si>
  <si>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</si>
  <si>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</si>
  <si>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</si>
  <si>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</si>
  <si>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</si>
  <si>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</si>
  <si>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</si>
  <si>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</si>
  <si>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</si>
  <si>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</si>
  <si>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</si>
  <si>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</si>
  <si>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</si>
  <si>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</si>
  <si>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</si>
  <si>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</si>
  <si>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</si>
  <si>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</si>
  <si>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</si>
  <si>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</si>
  <si>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</si>
  <si>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</si>
  <si>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</si>
  <si>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</si>
  <si>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</si>
  <si>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</si>
  <si>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</si>
  <si>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</si>
  <si>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</si>
  <si>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</si>
  <si>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</si>
  <si>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</si>
  <si>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</si>
  <si>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</si>
  <si>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</si>
  <si>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</si>
  <si>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</si>
  <si>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</si>
  <si>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</si>
  <si>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</si>
  <si>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</si>
  <si>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</si>
  <si>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</si>
  <si>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</si>
  <si>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</si>
  <si>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</si>
  <si>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</si>
  <si>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</si>
  <si>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</si>
  <si>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</si>
  <si>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</si>
  <si>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</si>
  <si>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</si>
  <si>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</si>
  <si>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</si>
  <si>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</si>
  <si>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</si>
  <si>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</si>
  <si>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</si>
  <si>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</si>
  <si>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</si>
  <si>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</si>
  <si>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</si>
  <si>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</si>
  <si>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</si>
  <si>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</si>
  <si>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</si>
  <si>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</si>
  <si>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</si>
  <si>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</si>
  <si>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</si>
  <si>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</si>
  <si>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</si>
  <si>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</si>
  <si>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</si>
  <si>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</si>
  <si>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</si>
  <si>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</si>
  <si>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</si>
  <si>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</si>
  <si>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</si>
  <si>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</si>
  <si>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</si>
  <si>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</si>
  <si>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</si>
  <si>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</si>
  <si>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</si>
  <si>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</si>
  <si>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</si>
  <si>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</si>
  <si>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</si>
  <si>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</si>
  <si>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</si>
  <si>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</si>
  <si>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</si>
  <si>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</si>
  <si>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</si>
  <si>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</si>
  <si>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</si>
  <si>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</si>
  <si>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</si>
  <si>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</si>
  <si>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</si>
  <si>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</si>
  <si>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</si>
  <si>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</si>
  <si>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</si>
  <si>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</si>
  <si>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</si>
  <si>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</si>
  <si>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</si>
  <si>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</si>
  <si>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</si>
  <si>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</si>
  <si>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</si>
  <si>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</si>
  <si>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</si>
  <si>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</si>
  <si>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</si>
  <si>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</si>
  <si>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</si>
  <si>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</si>
  <si>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</si>
  <si>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</si>
  <si>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</si>
  <si>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</si>
  <si>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</si>
  <si>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</si>
  <si>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</si>
  <si>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</si>
  <si>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</si>
  <si>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</si>
  <si>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</si>
  <si>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</si>
  <si>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</si>
  <si>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</si>
  <si>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</si>
  <si>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</si>
  <si>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</si>
  <si>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</si>
  <si>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</si>
  <si>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</si>
  <si>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</si>
  <si>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</si>
  <si>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</si>
  <si>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</si>
  <si>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</si>
  <si>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</si>
  <si>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</si>
  <si>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</si>
  <si>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</si>
  <si>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</si>
  <si>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</si>
  <si>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</si>
  <si>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</si>
  <si>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</si>
  <si>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</si>
  <si>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</si>
  <si>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</si>
  <si>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</si>
  <si>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</si>
  <si>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</si>
  <si>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</si>
  <si>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</si>
  <si>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</si>
  <si>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</si>
  <si>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</si>
  <si>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</si>
  <si>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</si>
  <si>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</si>
  <si>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</si>
  <si>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</si>
  <si>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</si>
  <si>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</si>
  <si>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</si>
  <si>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</si>
  <si>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</si>
  <si>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</si>
  <si>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</si>
  <si>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</si>
  <si>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</si>
  <si>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</si>
  <si>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</si>
  <si>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</si>
  <si>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</si>
  <si>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</si>
  <si>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</si>
  <si>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</si>
  <si>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</si>
  <si>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</si>
  <si>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</si>
  <si>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</si>
  <si>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</si>
  <si>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</si>
  <si>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</si>
  <si>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</si>
  <si>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</si>
  <si>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</si>
  <si>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</si>
  <si>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</si>
  <si>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</si>
  <si>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</si>
  <si>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</si>
  <si>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</si>
  <si>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</si>
  <si>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</si>
  <si>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</si>
  <si>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</si>
  <si>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</si>
  <si>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</si>
  <si>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</si>
  <si>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</si>
  <si>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</si>
  <si>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</si>
  <si>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</si>
  <si>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</si>
  <si>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</si>
  <si>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</si>
  <si>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</si>
  <si>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</si>
  <si>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</si>
  <si>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</si>
  <si>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</si>
  <si>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</si>
  <si>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</si>
  <si>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</si>
  <si>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</si>
  <si>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</si>
  <si>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</si>
  <si>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</si>
  <si>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</si>
  <si>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</si>
  <si>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</si>
  <si>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</si>
  <si>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</si>
  <si>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</si>
  <si>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</si>
  <si>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</si>
  <si>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</si>
  <si>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</si>
  <si>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</si>
  <si>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</si>
  <si>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</si>
  <si>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</si>
  <si>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</si>
  <si>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</si>
  <si>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</si>
  <si>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</si>
  <si>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</si>
  <si>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</si>
  <si>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</si>
  <si>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</si>
  <si>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</si>
  <si>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</si>
  <si>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</si>
  <si>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</si>
  <si>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</si>
  <si>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</si>
  <si>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</si>
  <si>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</si>
  <si>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</si>
  <si>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</si>
  <si>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</si>
  <si>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</si>
  <si>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</si>
  <si>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</si>
  <si>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</si>
  <si>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</si>
  <si>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</si>
  <si>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</si>
  <si>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</si>
  <si>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</si>
  <si>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</si>
  <si>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</si>
  <si>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</si>
  <si>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</si>
  <si>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</si>
  <si>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</si>
  <si>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</si>
  <si>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</si>
  <si>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</si>
  <si>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</si>
  <si>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</si>
  <si>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</si>
  <si>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</si>
  <si>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</si>
  <si>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</si>
  <si>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</si>
  <si>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</si>
  <si>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</si>
  <si>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</si>
  <si>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</si>
  <si>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</si>
  <si>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</si>
  <si>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</si>
  <si>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</si>
  <si>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</si>
  <si>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</si>
  <si>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</si>
  <si>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</si>
  <si>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</si>
  <si>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</si>
  <si>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</si>
  <si>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</si>
  <si>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</si>
  <si>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</si>
  <si>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</si>
  <si>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</si>
  <si>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</si>
  <si>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</si>
  <si>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</si>
  <si>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</si>
  <si>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</si>
  <si>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</si>
  <si>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</si>
  <si>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</si>
  <si>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</si>
  <si>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</si>
  <si>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</si>
  <si>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</si>
  <si>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</si>
  <si>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</si>
  <si>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</si>
  <si>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</si>
  <si>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</si>
  <si>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</si>
  <si>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</si>
  <si>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</si>
  <si>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</si>
  <si>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</si>
  <si>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</si>
  <si>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</si>
  <si>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</si>
  <si>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</si>
  <si>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</si>
  <si>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</si>
  <si>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</si>
  <si>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</si>
  <si>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</si>
  <si>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</si>
  <si>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</si>
  <si>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</si>
  <si>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</si>
  <si>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</si>
  <si>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</si>
  <si>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</si>
  <si>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</si>
  <si>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</si>
  <si>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</si>
  <si>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</si>
  <si>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</si>
  <si>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</si>
  <si>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</si>
  <si>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</si>
  <si>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</si>
  <si>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</si>
  <si>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</si>
  <si>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</si>
  <si>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</si>
  <si>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</si>
  <si>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</si>
  <si>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</si>
  <si>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</si>
  <si>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</si>
  <si>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</si>
  <si>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</si>
  <si>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</si>
  <si>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</si>
  <si>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</si>
  <si>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</si>
  <si>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</si>
  <si>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</si>
  <si>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</si>
  <si>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</si>
  <si>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</si>
  <si>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</si>
  <si>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</si>
  <si>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</si>
  <si>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</si>
  <si>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</si>
  <si>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</si>
  <si>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</si>
  <si>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</si>
  <si>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</si>
  <si>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</si>
  <si>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</si>
  <si>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</si>
  <si>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</si>
  <si>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</si>
  <si>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</si>
  <si>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</si>
  <si>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</si>
  <si>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</si>
  <si>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</si>
  <si>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</si>
  <si>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</si>
  <si>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</si>
  <si>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</si>
  <si>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</si>
  <si>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</si>
  <si>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</si>
  <si>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</si>
  <si>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</si>
  <si>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</si>
  <si>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</si>
  <si>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</si>
  <si>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</si>
  <si>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</si>
  <si>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</si>
  <si>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</si>
  <si>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</si>
  <si>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</si>
  <si>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</si>
  <si>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</si>
  <si>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</si>
  <si>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</si>
  <si>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</si>
  <si>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</si>
  <si>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</si>
  <si>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</si>
  <si>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</si>
  <si>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</si>
  <si>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</si>
  <si>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</si>
  <si>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</si>
  <si>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</si>
  <si>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</si>
  <si>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</si>
  <si>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</si>
  <si>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</si>
  <si>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</si>
  <si>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</si>
  <si>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</si>
  <si>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</si>
  <si>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</si>
  <si>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</si>
  <si>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</si>
  <si>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</si>
  <si>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</si>
  <si>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</si>
  <si>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</si>
  <si>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</si>
  <si>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</si>
  <si>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</si>
  <si>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</si>
  <si>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</si>
  <si>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</si>
  <si>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</si>
  <si>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</si>
  <si>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</si>
  <si>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</si>
  <si>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</si>
  <si>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</si>
  <si>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</si>
  <si>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</si>
  <si>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</si>
  <si>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</si>
  <si>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</si>
  <si>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</si>
  <si>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</si>
  <si>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</si>
  <si>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</si>
  <si>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</si>
  <si>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</si>
  <si>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</si>
  <si>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</si>
  <si>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</si>
  <si>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</si>
  <si>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</si>
  <si>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</si>
  <si>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</si>
  <si>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</si>
  <si>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</si>
  <si>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</si>
  <si>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</si>
  <si>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</si>
  <si>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</si>
  <si>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</si>
  <si>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</si>
  <si>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</si>
  <si>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</si>
  <si>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</si>
  <si>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</si>
  <si>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</si>
  <si>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</si>
  <si>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</si>
  <si>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</si>
  <si>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</si>
  <si>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</si>
  <si>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</si>
  <si>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</si>
  <si>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</si>
  <si>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</si>
  <si>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</si>
  <si>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</si>
  <si>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</si>
  <si>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</si>
  <si>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</si>
  <si>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</si>
  <si>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</si>
  <si>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</si>
  <si>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</si>
  <si>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</si>
  <si>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</si>
  <si>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</si>
  <si>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</si>
  <si>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</si>
  <si>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</si>
  <si>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</si>
  <si>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</si>
  <si>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</si>
  <si>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</si>
  <si>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</si>
  <si>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</si>
  <si>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</si>
  <si>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</si>
  <si>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</si>
  <si>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</si>
  <si>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</si>
  <si>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</si>
  <si>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</si>
  <si>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</si>
  <si>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</si>
  <si>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</si>
  <si>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</si>
  <si>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</si>
  <si>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</si>
  <si>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</si>
  <si>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</si>
  <si>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</si>
  <si>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</si>
  <si>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</si>
  <si>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</si>
  <si>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</si>
  <si>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</si>
  <si>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</si>
  <si>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</si>
  <si>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</si>
  <si>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</si>
  <si>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</si>
  <si>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</si>
  <si>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</si>
  <si>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</si>
  <si>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</si>
  <si>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</si>
  <si>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</si>
  <si>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</si>
  <si>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</si>
  <si>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</si>
  <si>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</si>
  <si>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</si>
  <si>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</si>
  <si>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</si>
  <si>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</si>
  <si>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</si>
  <si>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</si>
  <si>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</si>
  <si>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</si>
  <si>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</si>
  <si>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</si>
  <si>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</si>
  <si>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</si>
  <si>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</si>
  <si>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</si>
  <si>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</si>
  <si>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</si>
  <si>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</si>
  <si>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</si>
  <si>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</si>
  <si>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</si>
  <si>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</si>
  <si>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</si>
  <si>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</si>
  <si>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</si>
  <si>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</si>
  <si>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</si>
  <si>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</si>
  <si>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</si>
  <si>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</si>
  <si>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</si>
  <si>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</si>
  <si>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</si>
  <si>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</si>
  <si>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</si>
  <si>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</si>
  <si>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</si>
  <si>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</si>
  <si>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</si>
  <si>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</si>
  <si>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</si>
  <si>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</si>
  <si>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</si>
  <si>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</si>
  <si>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</si>
  <si>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</si>
  <si>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</si>
  <si>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</si>
  <si>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</si>
  <si>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</si>
  <si>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</si>
  <si>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</si>
  <si>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</si>
  <si>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</si>
  <si>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</si>
  <si>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</si>
  <si>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</si>
  <si>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</si>
  <si>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</si>
  <si>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</si>
  <si>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</si>
  <si>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</si>
  <si>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</si>
  <si>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</si>
  <si>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</si>
  <si>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</si>
  <si>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</si>
  <si>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</si>
  <si>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</si>
  <si>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</si>
  <si>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</si>
  <si>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</si>
  <si>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</si>
  <si>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</si>
  <si>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</si>
  <si>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</si>
  <si>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</si>
  <si>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</si>
  <si>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</si>
  <si>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</si>
  <si>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</si>
  <si>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</si>
  <si>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</si>
  <si>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</si>
  <si>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</si>
  <si>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</si>
  <si>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</si>
  <si>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</si>
  <si>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</si>
  <si>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</si>
  <si>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</si>
  <si>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</si>
  <si>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</si>
  <si>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</si>
  <si>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</si>
  <si>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</si>
  <si>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</si>
  <si>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</si>
  <si>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</si>
  <si>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</si>
  <si>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</si>
  <si>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</si>
  <si>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</si>
  <si>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</si>
  <si>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</si>
  <si>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</si>
  <si>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</si>
  <si>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</si>
  <si>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</si>
  <si>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</si>
  <si>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</si>
  <si>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</si>
  <si>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</si>
  <si>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</si>
  <si>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</si>
  <si>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</si>
  <si>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</si>
  <si>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</si>
  <si>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</si>
  <si>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</si>
  <si>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</si>
  <si>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</si>
  <si>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</si>
  <si>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</si>
  <si>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</si>
  <si>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</si>
  <si>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</si>
  <si>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</si>
  <si>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</si>
  <si>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</si>
  <si>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</si>
  <si>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</si>
  <si>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</si>
  <si>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</si>
  <si>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</si>
  <si>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</si>
  <si>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</si>
  <si>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</si>
  <si>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</si>
  <si>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</si>
  <si>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</si>
  <si>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</si>
  <si>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</si>
  <si>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</si>
  <si>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</si>
  <si>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</si>
  <si>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</si>
  <si>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</si>
  <si>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</si>
  <si>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</si>
  <si>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</si>
  <si>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</si>
  <si>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</si>
  <si>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</si>
  <si>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</si>
  <si>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</si>
  <si>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</si>
  <si>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</si>
  <si>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</si>
  <si>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</si>
  <si>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</si>
  <si>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</si>
  <si>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</si>
  <si>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</si>
  <si>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</si>
  <si>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</si>
  <si>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</si>
  <si>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</si>
  <si>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</si>
  <si>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</si>
  <si>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</si>
  <si>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</si>
  <si>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</si>
  <si>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</si>
  <si>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</si>
  <si>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</si>
  <si>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</si>
  <si>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</si>
  <si>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</si>
  <si>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</si>
  <si>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</si>
  <si>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</si>
  <si>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</si>
  <si>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</si>
  <si>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</si>
  <si>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</si>
  <si>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</si>
  <si>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</si>
  <si>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</si>
  <si>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</si>
  <si>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</si>
  <si>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</si>
  <si>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</si>
  <si>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</si>
  <si>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</si>
  <si>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</si>
  <si>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</si>
  <si>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</si>
  <si>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</si>
  <si>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</si>
  <si>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</si>
  <si>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</si>
  <si>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</si>
  <si>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</si>
  <si>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</si>
  <si>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</si>
  <si>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</si>
  <si>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</si>
  <si>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</si>
  <si>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</si>
  <si>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</si>
  <si>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</si>
  <si>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</si>
  <si>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</si>
  <si>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</si>
  <si>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</si>
  <si>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</si>
  <si>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</si>
  <si>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</si>
  <si>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</si>
  <si>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</si>
  <si>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</si>
  <si>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</si>
  <si>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</si>
  <si>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</si>
  <si>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</si>
  <si>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</si>
  <si>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</si>
  <si>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</si>
  <si>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</si>
  <si>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</si>
  <si>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</si>
  <si>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</si>
  <si>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</si>
  <si>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</si>
  <si>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</si>
  <si>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</si>
  <si>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</si>
  <si>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</si>
  <si>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</si>
  <si>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</si>
  <si>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</si>
  <si>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</si>
  <si>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</si>
  <si>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</si>
  <si>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</si>
  <si>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</si>
  <si>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</si>
  <si>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</si>
  <si>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</si>
  <si>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</si>
  <si>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</si>
  <si>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</si>
  <si>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</si>
  <si>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</si>
  <si>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</si>
  <si>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</si>
  <si>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</si>
  <si>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</si>
  <si>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</si>
  <si>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</si>
  <si>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</si>
  <si>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</si>
  <si>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</si>
  <si>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</si>
  <si>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</si>
  <si>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</si>
  <si>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</si>
  <si>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</si>
  <si>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</si>
  <si>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</si>
  <si>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</si>
  <si>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</si>
  <si>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</si>
  <si>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</si>
  <si>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</si>
  <si>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</si>
  <si>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</si>
  <si>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</si>
  <si>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</si>
  <si>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</si>
  <si>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</si>
  <si>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</si>
  <si>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</si>
  <si>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</si>
  <si>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</si>
  <si>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</si>
  <si>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</si>
  <si>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</si>
  <si>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</si>
  <si>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</si>
  <si>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</si>
  <si>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</si>
  <si>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</si>
  <si>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</si>
  <si>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</si>
  <si>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</si>
  <si>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</si>
  <si>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</si>
  <si>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</si>
  <si>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</si>
  <si>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</si>
  <si>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</si>
  <si>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</si>
  <si>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</si>
  <si>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</si>
  <si>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</si>
  <si>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</si>
  <si>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</si>
  <si>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</si>
  <si>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</si>
  <si>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</si>
  <si>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</si>
  <si>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</si>
  <si>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</si>
  <si>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</si>
  <si>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</si>
  <si>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</si>
  <si>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</si>
  <si>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</si>
  <si>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</si>
  <si>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</si>
  <si>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</si>
  <si>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</si>
  <si>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</si>
  <si>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</si>
  <si>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</si>
  <si>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</si>
  <si>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</si>
  <si>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</si>
  <si>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</si>
  <si>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</si>
  <si>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</si>
  <si>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</si>
  <si>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</si>
  <si>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</si>
  <si>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</si>
  <si>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</si>
  <si>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</si>
  <si>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</si>
  <si>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</si>
  <si>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</si>
  <si>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</si>
  <si>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</si>
  <si>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</si>
  <si>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</si>
  <si>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</si>
  <si>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</si>
  <si>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</si>
  <si>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</si>
  <si>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</si>
  <si>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</si>
  <si>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</si>
  <si>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</si>
  <si>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</si>
  <si>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</si>
  <si>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</si>
  <si>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</si>
  <si>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</si>
  <si>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</si>
  <si>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</si>
  <si>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</si>
  <si>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</si>
  <si>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</si>
  <si>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</si>
  <si>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</si>
  <si>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</si>
  <si>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</si>
  <si>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</si>
  <si>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</si>
  <si>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</si>
  <si>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</si>
  <si>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</si>
  <si>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</si>
  <si>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</si>
  <si>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</si>
  <si>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</si>
  <si>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</si>
  <si>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</si>
  <si>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</si>
  <si>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</si>
  <si>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</si>
  <si>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</si>
  <si>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</si>
  <si>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</si>
  <si>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</si>
  <si>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</si>
  <si>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</si>
  <si>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</si>
  <si>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</si>
  <si>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</si>
  <si>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</si>
  <si>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</si>
  <si>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</si>
  <si>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</si>
  <si>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</si>
  <si>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</si>
  <si>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</si>
  <si>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</si>
  <si>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</si>
  <si>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</si>
  <si>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</si>
  <si>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</si>
  <si>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</si>
  <si>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</si>
  <si>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</si>
  <si>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</si>
  <si>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</si>
  <si>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</si>
  <si>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</si>
  <si>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</si>
  <si>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</si>
  <si>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</si>
  <si>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</si>
  <si>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</si>
  <si>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</si>
  <si>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</si>
  <si>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</si>
  <si>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</si>
  <si>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</si>
  <si>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</si>
  <si>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</si>
  <si>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</si>
  <si>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</si>
  <si>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</si>
  <si>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</si>
  <si>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</si>
  <si>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</si>
  <si>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</si>
  <si>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</si>
  <si>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</si>
  <si>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</si>
  <si>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</si>
  <si>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</si>
  <si>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</si>
  <si>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</si>
  <si>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</si>
  <si>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</si>
  <si>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</si>
  <si>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</si>
  <si>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</si>
  <si>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</si>
  <si>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</si>
  <si>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</si>
  <si>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</si>
  <si>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</si>
  <si>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</si>
  <si>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</si>
  <si>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</si>
  <si>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</si>
  <si>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</si>
  <si>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</si>
  <si>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</si>
  <si>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</si>
  <si>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</si>
  <si>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</si>
  <si>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</si>
  <si>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</si>
  <si>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</si>
  <si>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</si>
  <si>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</si>
  <si>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</si>
  <si>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</si>
  <si>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</si>
  <si>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</si>
  <si>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</si>
  <si>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</si>
  <si>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</si>
  <si>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</si>
  <si>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</si>
  <si>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</si>
  <si>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</si>
  <si>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</si>
  <si>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</si>
  <si>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</si>
  <si>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</si>
  <si>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</si>
  <si>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</si>
  <si>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</si>
  <si>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</si>
  <si>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</si>
  <si>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</si>
  <si>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</si>
  <si>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</si>
  <si>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</si>
  <si>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</si>
  <si>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</si>
  <si>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</si>
  <si>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</si>
  <si>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</si>
  <si>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</si>
  <si>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</si>
  <si>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</si>
  <si>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</si>
  <si>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</si>
  <si>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</si>
  <si>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</si>
  <si>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</si>
  <si>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</si>
  <si>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</si>
  <si>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</si>
  <si>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</si>
  <si>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</si>
  <si>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</si>
  <si>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</si>
  <si>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</si>
  <si>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</si>
  <si>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</si>
  <si>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</si>
  <si>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</si>
  <si>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</si>
  <si>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</si>
  <si>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</si>
  <si>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</si>
  <si>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</si>
  <si>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</si>
  <si>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</si>
  <si>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</si>
  <si>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</si>
  <si>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</si>
  <si>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</si>
  <si>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</si>
  <si>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</si>
  <si>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</si>
  <si>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</si>
  <si>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</si>
  <si>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</si>
  <si>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</si>
  <si>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</si>
  <si>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</si>
  <si>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</si>
  <si>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</si>
  <si>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</si>
  <si>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</si>
  <si>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</si>
  <si>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</si>
  <si>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</si>
  <si>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</si>
  <si>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</si>
  <si>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</si>
  <si>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</si>
  <si>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</si>
  <si>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</si>
  <si>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</si>
  <si>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</si>
  <si>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</si>
  <si>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</si>
  <si>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</si>
  <si>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</si>
  <si>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</si>
  <si>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</si>
  <si>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</si>
  <si>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</si>
  <si>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</si>
  <si>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</si>
  <si>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</si>
  <si>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</si>
  <si>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</si>
  <si>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</si>
  <si>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</si>
  <si>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</si>
  <si>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</si>
  <si>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</si>
  <si>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</si>
  <si>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</si>
  <si>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</si>
  <si>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</si>
  <si>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</si>
  <si>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</si>
  <si>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</si>
  <si>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</si>
  <si>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</si>
  <si>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</si>
  <si>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</si>
  <si>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</si>
  <si>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</si>
  <si>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</si>
  <si>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</si>
  <si>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</si>
  <si>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</si>
  <si>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</si>
  <si>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</si>
  <si>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</si>
  <si>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</si>
  <si>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</si>
  <si>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</si>
  <si>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</si>
  <si>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</si>
  <si>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</si>
  <si>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</si>
  <si>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</si>
  <si>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</si>
  <si>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</si>
  <si>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</si>
  <si>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</si>
  <si>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</si>
  <si>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</si>
  <si>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</si>
  <si>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</si>
  <si>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</si>
  <si>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</si>
  <si>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</si>
  <si>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</si>
  <si>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</si>
  <si>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</si>
  <si>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</si>
  <si>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</si>
  <si>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</si>
  <si>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</si>
  <si>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</si>
  <si>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</si>
  <si>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</si>
  <si>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</si>
  <si>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</si>
  <si>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</si>
  <si>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</si>
  <si>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</si>
  <si>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</si>
  <si>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</si>
  <si>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</si>
  <si>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</si>
  <si>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</si>
  <si>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</si>
  <si>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</si>
  <si>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</si>
  <si>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</si>
  <si>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</si>
  <si>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</si>
  <si>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</si>
  <si>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</si>
  <si>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</si>
  <si>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</si>
  <si>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</si>
  <si>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</si>
  <si>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</si>
  <si>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</si>
  <si>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</si>
  <si>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</si>
  <si>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</si>
  <si>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</si>
  <si>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</si>
  <si>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</si>
  <si>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</si>
  <si>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</si>
  <si>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</si>
  <si>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</si>
  <si>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</si>
  <si>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</si>
  <si>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</si>
  <si>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</si>
  <si>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</si>
  <si>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</si>
  <si>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</si>
  <si>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</si>
  <si>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</si>
  <si>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</si>
  <si>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</si>
  <si>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</si>
  <si>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</si>
  <si>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</si>
  <si>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</si>
  <si>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</si>
  <si>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</si>
  <si>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</si>
  <si>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</si>
  <si>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</si>
  <si>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</si>
  <si>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</si>
  <si>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</si>
  <si>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</si>
  <si>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</si>
  <si>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</si>
  <si>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</si>
  <si>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</si>
  <si>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</si>
  <si>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</si>
  <si>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</si>
  <si>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</si>
  <si>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</si>
  <si>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</si>
  <si>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</si>
  <si>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</si>
  <si>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</si>
  <si>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</si>
  <si>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</si>
  <si>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</si>
  <si>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</si>
  <si>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</si>
  <si>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</si>
  <si>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</si>
  <si>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</si>
  <si>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</si>
  <si>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</si>
  <si>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</si>
  <si>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</si>
  <si>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</si>
  <si>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</si>
  <si>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</si>
  <si>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</si>
  <si>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</si>
  <si>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</si>
  <si>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</si>
  <si>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</si>
  <si>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</si>
  <si>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</si>
  <si>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</si>
  <si>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</si>
  <si>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</si>
  <si>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</si>
  <si>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</si>
  <si>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</si>
  <si>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</si>
  <si>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</si>
  <si>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</si>
  <si>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</si>
  <si>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</si>
  <si>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</si>
  <si>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</si>
  <si>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</si>
  <si>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</si>
  <si>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</si>
  <si>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</si>
  <si>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</si>
  <si>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</si>
  <si>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</si>
  <si>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</si>
  <si>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</si>
  <si>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</si>
  <si>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</si>
  <si>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</si>
  <si>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</si>
  <si>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</si>
  <si>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</si>
  <si>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</si>
  <si>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</si>
  <si>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</si>
  <si>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</si>
  <si>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</si>
  <si>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</si>
  <si>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</si>
  <si>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</si>
  <si>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</si>
  <si>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</si>
  <si>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</si>
  <si>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</si>
  <si>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</si>
  <si>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</si>
  <si>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</si>
  <si>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</si>
  <si>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</si>
  <si>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</si>
  <si>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</si>
  <si>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</si>
  <si>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</si>
  <si>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</si>
  <si>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</si>
  <si>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</si>
  <si>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</si>
  <si>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</si>
  <si>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</si>
  <si>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</si>
  <si>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</si>
  <si>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</si>
  <si>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</si>
  <si>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</si>
  <si>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</si>
  <si>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</si>
  <si>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</si>
  <si>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</si>
  <si>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</si>
  <si>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</si>
  <si>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</si>
  <si>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</si>
  <si>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</si>
  <si>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</si>
  <si>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</si>
  <si>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</si>
  <si>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</si>
  <si>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</si>
  <si>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</si>
  <si>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</si>
  <si>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</si>
  <si>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</si>
  <si>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</si>
  <si>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</si>
  <si>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</si>
  <si>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</si>
  <si>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</si>
  <si>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</si>
  <si>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</si>
  <si>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</si>
  <si>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</si>
  <si>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</si>
  <si>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</si>
  <si>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</si>
  <si>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</si>
  <si>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</si>
  <si>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</si>
  <si>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</si>
  <si>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</si>
  <si>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</si>
  <si>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</si>
  <si>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</si>
  <si>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</si>
  <si>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</si>
  <si>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</si>
  <si>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</si>
  <si>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</si>
  <si>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</si>
  <si>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</si>
  <si>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</si>
  <si>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</si>
  <si>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</si>
  <si>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</si>
  <si>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</si>
  <si>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</si>
  <si>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</si>
  <si>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</si>
  <si>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</si>
  <si>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</si>
  <si>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</si>
  <si>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</si>
  <si>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</si>
  <si>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</si>
  <si>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</si>
  <si>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</si>
  <si>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</si>
  <si>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</si>
  <si>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</si>
  <si>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</si>
  <si>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</si>
  <si>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</si>
  <si>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</si>
  <si>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</si>
  <si>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</si>
  <si>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</si>
  <si>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</si>
  <si>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</si>
  <si>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</si>
  <si>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</si>
  <si>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</si>
  <si>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</si>
  <si>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</si>
  <si>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</si>
  <si>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</si>
  <si>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</si>
  <si>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</si>
  <si>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</si>
  <si>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</si>
  <si>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</si>
  <si>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</si>
  <si>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</si>
  <si>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</si>
  <si>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</si>
  <si>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</si>
  <si>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</si>
  <si>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</si>
  <si>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</si>
  <si>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</si>
  <si>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</si>
  <si>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</si>
  <si>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</si>
  <si>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</si>
  <si>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</si>
  <si>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</si>
  <si>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</si>
  <si>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</si>
  <si>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</si>
  <si>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</si>
  <si>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</si>
  <si>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</si>
  <si>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</si>
  <si>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</si>
  <si>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</si>
  <si>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</si>
  <si>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</si>
  <si>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</si>
  <si>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</si>
  <si>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</si>
  <si>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</si>
  <si>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</si>
  <si>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</si>
  <si>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</si>
  <si>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</si>
  <si>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</si>
  <si>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</si>
  <si>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</si>
  <si>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</si>
  <si>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</si>
  <si>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</si>
  <si>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</si>
  <si>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</si>
  <si>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</si>
  <si>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</si>
  <si>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</si>
  <si>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</si>
  <si>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</si>
  <si>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</si>
  <si>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</si>
  <si>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</si>
  <si>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</si>
  <si>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</si>
  <si>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</si>
  <si>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</si>
  <si>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</si>
  <si>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</si>
  <si>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</si>
  <si>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</si>
  <si>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</si>
  <si>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</si>
  <si>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</si>
  <si>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</si>
  <si>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</si>
  <si>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</si>
  <si>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</si>
  <si>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</si>
  <si>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</si>
  <si>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</si>
  <si>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</si>
  <si>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</si>
  <si>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</si>
  <si>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</si>
  <si>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</si>
  <si>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</si>
  <si>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</si>
  <si>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</si>
  <si>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</si>
  <si>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</si>
  <si>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</si>
  <si>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</si>
  <si>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</si>
  <si>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</si>
  <si>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</si>
  <si>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</si>
  <si>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</si>
  <si>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</si>
  <si>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</si>
  <si>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</si>
  <si>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</si>
  <si>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</si>
  <si>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</si>
  <si>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</si>
  <si>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</si>
  <si>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</si>
  <si>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</si>
  <si>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</si>
  <si>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</si>
  <si>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</si>
  <si>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</si>
  <si>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</si>
  <si>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</si>
  <si>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</si>
  <si>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</si>
  <si>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</si>
  <si>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</si>
  <si>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</si>
  <si>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</si>
  <si>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</si>
  <si>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</si>
  <si>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</si>
  <si>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</si>
  <si>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</si>
  <si>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</si>
  <si>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</si>
  <si>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</si>
  <si>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</si>
  <si>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</si>
  <si>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</si>
  <si>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</si>
  <si>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</si>
  <si>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</si>
  <si>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</si>
  <si>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</si>
  <si>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</si>
  <si>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</si>
  <si>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</si>
  <si>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</si>
  <si>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</si>
  <si>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</si>
  <si>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</si>
  <si>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</si>
  <si>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</si>
  <si>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</si>
  <si>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</si>
  <si>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</si>
  <si>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</si>
  <si>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</si>
  <si>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</si>
  <si>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</si>
  <si>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</si>
  <si>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</si>
  <si>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</si>
  <si>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</si>
  <si>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</si>
  <si>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</si>
  <si>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</si>
  <si>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</si>
  <si>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</si>
  <si>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</si>
  <si>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</si>
  <si>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</si>
  <si>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</si>
  <si>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</si>
  <si>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</si>
  <si>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</si>
  <si>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</si>
  <si>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</si>
  <si>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</si>
  <si>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</si>
  <si>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</si>
  <si>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</si>
  <si>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</si>
  <si>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</si>
  <si>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</si>
  <si>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</si>
  <si>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</si>
  <si>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</si>
  <si>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</si>
  <si>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</si>
  <si>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</si>
  <si>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</si>
  <si>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</si>
  <si>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</si>
  <si>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</si>
  <si>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</si>
  <si>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</si>
  <si>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</si>
  <si>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</si>
  <si>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</si>
  <si>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</si>
  <si>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</si>
  <si>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</si>
  <si>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</si>
  <si>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</si>
  <si>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</si>
  <si>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</si>
  <si>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</si>
  <si>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</si>
  <si>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</si>
  <si>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</si>
  <si>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</si>
  <si>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</si>
  <si>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</si>
  <si>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</si>
  <si>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</si>
  <si>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</si>
  <si>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</si>
  <si>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</si>
  <si>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</si>
  <si>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</si>
  <si>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</si>
  <si>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</si>
  <si>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</si>
  <si>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</si>
  <si>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</si>
  <si>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</si>
  <si>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</si>
  <si>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</si>
  <si>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</si>
  <si>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</si>
  <si>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</si>
  <si>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</si>
  <si>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</si>
  <si>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</si>
  <si>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</si>
  <si>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</si>
  <si>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</si>
  <si>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</si>
  <si>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</si>
  <si>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</si>
  <si>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</si>
  <si>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</si>
  <si>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</si>
  <si>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</si>
  <si>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</si>
  <si>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</si>
  <si>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</si>
  <si>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</si>
  <si>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</si>
  <si>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</si>
  <si>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</si>
  <si>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</si>
  <si>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</si>
  <si>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</si>
  <si>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</si>
  <si>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</si>
  <si>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</si>
  <si>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</si>
  <si>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</si>
  <si>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</si>
  <si>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</si>
  <si>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</si>
  <si>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</si>
  <si>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</si>
  <si>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</si>
  <si>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</si>
  <si>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</si>
  <si>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</si>
  <si>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</si>
  <si>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</si>
  <si>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</si>
  <si>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</si>
  <si>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</si>
  <si>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</si>
  <si>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</si>
  <si>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</si>
  <si>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</si>
  <si>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</si>
  <si>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</si>
  <si>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</si>
  <si>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</si>
  <si>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</si>
  <si>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</si>
  <si>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</si>
  <si>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</si>
  <si>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</si>
  <si>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</si>
  <si>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</si>
  <si>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</si>
  <si>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</si>
  <si>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</si>
  <si>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</si>
  <si>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</si>
  <si>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</si>
  <si>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</si>
  <si>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</si>
  <si>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</si>
  <si>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</si>
  <si>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</si>
  <si>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</si>
  <si>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</si>
  <si>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</si>
  <si>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</si>
  <si>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</si>
  <si>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</si>
  <si>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</si>
  <si>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</si>
  <si>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</si>
  <si>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</si>
  <si>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</si>
  <si>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</si>
  <si>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</si>
  <si>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</si>
  <si>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</si>
  <si>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</si>
  <si>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</si>
  <si>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</si>
  <si>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</si>
  <si>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</si>
  <si>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</si>
  <si>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</si>
  <si>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</si>
  <si>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</si>
  <si>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</si>
  <si>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</si>
  <si>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</si>
  <si>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</si>
  <si>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</si>
  <si>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</si>
  <si>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</si>
  <si>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</si>
  <si>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</si>
  <si>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</si>
  <si>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</si>
  <si>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</si>
  <si>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</si>
  <si>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</si>
  <si>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</si>
  <si>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</si>
  <si>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</si>
  <si>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</si>
  <si>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</si>
  <si>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</si>
  <si>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</si>
  <si>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</si>
  <si>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</si>
  <si>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</si>
  <si>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</si>
  <si>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</si>
  <si>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</si>
  <si>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</si>
  <si>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</si>
  <si>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</si>
  <si>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</si>
  <si>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</si>
  <si>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</si>
  <si>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</si>
  <si>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</si>
  <si>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</si>
  <si>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</si>
  <si>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</si>
  <si>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</si>
  <si>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</si>
  <si>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</si>
  <si>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</si>
  <si>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</si>
  <si>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</si>
  <si>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</si>
  <si>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</si>
  <si>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</si>
  <si>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</si>
  <si>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</si>
  <si>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</si>
  <si>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</si>
  <si>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</si>
  <si>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</si>
  <si>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</si>
  <si>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</si>
  <si>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</si>
  <si>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</si>
  <si>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</si>
  <si>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</si>
  <si>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</si>
  <si>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</si>
  <si>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</si>
  <si>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</si>
  <si>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</si>
  <si>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</si>
  <si>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</si>
  <si>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</si>
  <si>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</si>
  <si>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</si>
  <si>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</si>
  <si>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</si>
  <si>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</si>
  <si>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</si>
  <si>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</si>
  <si>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</si>
  <si>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</si>
  <si>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</si>
  <si>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</si>
  <si>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</si>
  <si>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</si>
  <si>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</si>
  <si>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</si>
  <si>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</si>
  <si>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</si>
  <si>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</si>
  <si>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</si>
  <si>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</si>
  <si>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</si>
  <si>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</si>
  <si>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</si>
  <si>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</si>
  <si>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</si>
  <si>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</si>
  <si>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</si>
  <si>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</si>
  <si>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</si>
  <si>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</si>
  <si>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</si>
  <si>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</si>
  <si>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</si>
  <si>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</si>
  <si>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</si>
  <si>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</si>
  <si>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</si>
  <si>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</si>
  <si>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</si>
  <si>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</si>
  <si>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</si>
  <si>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</si>
  <si>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</si>
  <si>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</si>
  <si>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</si>
  <si>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</si>
  <si>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</si>
  <si>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</si>
  <si>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</si>
  <si>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</si>
  <si>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</si>
  <si>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</si>
  <si>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</si>
  <si>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</si>
  <si>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</si>
  <si>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</si>
  <si>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</si>
  <si>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</si>
  <si>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</si>
  <si>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</si>
  <si>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</si>
  <si>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</si>
  <si>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</si>
  <si>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</si>
  <si>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</si>
  <si>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</si>
  <si>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</si>
  <si>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</si>
  <si>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</si>
  <si>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</si>
  <si>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</si>
  <si>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</si>
  <si>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</si>
  <si>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</si>
  <si>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</si>
  <si>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</si>
  <si>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</si>
  <si>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</si>
  <si>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</si>
  <si>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</si>
  <si>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</si>
  <si>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</si>
  <si>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</si>
  <si>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</si>
  <si>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</si>
  <si>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</si>
  <si>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</si>
  <si>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</si>
  <si>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</si>
  <si>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</si>
  <si>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</si>
  <si>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</si>
  <si>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</si>
  <si>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</si>
  <si>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</si>
  <si>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</si>
  <si>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</si>
  <si>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</si>
  <si>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</si>
  <si>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</si>
  <si>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</si>
  <si>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</si>
  <si>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</si>
  <si>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</si>
  <si>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</si>
  <si>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</si>
  <si>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</si>
  <si>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</si>
  <si>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</si>
  <si>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</si>
  <si>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</si>
  <si>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</si>
  <si>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</si>
  <si>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</si>
  <si>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</si>
  <si>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</si>
  <si>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</si>
  <si>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</si>
  <si>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</si>
  <si>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</si>
  <si>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</si>
  <si>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</si>
  <si>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</si>
  <si>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</si>
  <si>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</si>
  <si>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</si>
  <si>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</si>
  <si>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</si>
  <si>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</si>
  <si>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</si>
  <si>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</si>
  <si>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</si>
  <si>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</si>
  <si>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</si>
  <si>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</si>
  <si>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</si>
  <si>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</si>
  <si>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</si>
  <si>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</si>
  <si>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</si>
  <si>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</si>
  <si>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</si>
  <si>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</si>
  <si>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</si>
  <si>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</si>
  <si>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</si>
  <si>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</si>
  <si>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</si>
  <si>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</si>
  <si>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</si>
  <si>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</si>
  <si>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</si>
  <si>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</si>
  <si>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</si>
  <si>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</si>
  <si>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</si>
  <si>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</si>
  <si>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</si>
  <si>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</si>
  <si>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</si>
  <si>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</si>
  <si>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</si>
  <si>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</si>
  <si>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</si>
  <si>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</si>
  <si>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</si>
  <si>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</si>
  <si>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</si>
  <si>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</si>
  <si>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</si>
  <si>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</si>
  <si>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</si>
  <si>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</si>
  <si>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</si>
  <si>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</si>
  <si>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</si>
  <si>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</si>
  <si>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</si>
  <si>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</si>
  <si>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</si>
  <si>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</si>
  <si>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</si>
  <si>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</si>
  <si>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</si>
  <si>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</si>
  <si>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</si>
  <si>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</si>
  <si>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</si>
  <si>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</si>
  <si>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</si>
  <si>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</si>
  <si>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</si>
  <si>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</si>
  <si>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</si>
  <si>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</si>
  <si>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</si>
  <si>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</si>
  <si>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</si>
  <si>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</si>
  <si>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</si>
  <si>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</si>
  <si>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</si>
  <si>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</si>
  <si>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</si>
  <si>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</si>
  <si>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</si>
  <si>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</si>
  <si>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</si>
  <si>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</si>
  <si>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</si>
  <si>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</si>
  <si>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</si>
  <si>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</si>
  <si>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</si>
  <si>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</si>
  <si>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</si>
  <si>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</si>
  <si>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</si>
  <si>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</si>
  <si>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</si>
  <si>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</si>
  <si>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</si>
  <si>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</si>
  <si>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</si>
  <si>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</si>
  <si>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</si>
  <si>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</si>
  <si>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</si>
  <si>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</si>
  <si>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</si>
  <si>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</si>
  <si>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</si>
  <si>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</si>
  <si>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</si>
  <si>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</si>
  <si>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</si>
  <si>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</si>
  <si>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</si>
  <si>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</si>
  <si>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</si>
  <si>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</si>
  <si>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</si>
  <si>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</si>
  <si>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</si>
  <si>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</si>
  <si>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</si>
  <si>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</si>
  <si>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</si>
  <si>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</si>
  <si>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</si>
  <si>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</si>
  <si>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</si>
  <si>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</si>
  <si>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</si>
  <si>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</si>
  <si>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</si>
  <si>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</si>
  <si>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</si>
  <si>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</si>
  <si>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</si>
  <si>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</si>
  <si>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</si>
  <si>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</si>
  <si>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</si>
  <si>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</si>
  <si>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</si>
  <si>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</si>
  <si>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</si>
  <si>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</si>
  <si>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</si>
  <si>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</si>
  <si>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</si>
  <si>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</si>
  <si>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</si>
  <si>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</si>
  <si>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</si>
  <si>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</si>
  <si>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</si>
  <si>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</si>
  <si>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</si>
  <si>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</si>
  <si>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</si>
  <si>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</si>
  <si>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</si>
  <si>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</si>
  <si>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</si>
  <si>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</si>
  <si>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</si>
  <si>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</si>
  <si>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</si>
  <si>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</si>
  <si>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</si>
  <si>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</si>
  <si>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</si>
  <si>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</si>
  <si>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</si>
  <si>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</si>
  <si>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</si>
  <si>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</si>
  <si>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</si>
  <si>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</si>
  <si>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</si>
  <si>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</si>
  <si>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</si>
  <si>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</si>
  <si>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</si>
  <si>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</si>
  <si>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</si>
  <si>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</si>
  <si>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</si>
  <si>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</si>
  <si>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</si>
  <si>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</si>
  <si>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</si>
  <si>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</si>
  <si>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</si>
  <si>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</si>
  <si>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</si>
  <si>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</si>
  <si>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</si>
  <si>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</si>
  <si>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</si>
  <si>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</si>
  <si>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</si>
  <si>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</si>
  <si>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</si>
  <si>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</si>
  <si>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</si>
  <si>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</si>
  <si>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</si>
  <si>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</si>
  <si>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</si>
  <si>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</si>
  <si>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</si>
  <si>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</si>
  <si>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</si>
  <si>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</si>
  <si>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</si>
  <si>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</si>
  <si>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</si>
  <si>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</si>
  <si>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</si>
  <si>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</si>
  <si>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</si>
  <si>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</si>
  <si>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</si>
  <si>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</si>
  <si>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</si>
  <si>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</si>
  <si>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</si>
  <si>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</si>
  <si>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</si>
  <si>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</si>
  <si>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</si>
  <si>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</si>
  <si>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</si>
  <si>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</si>
  <si>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</si>
  <si>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</si>
  <si>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</si>
  <si>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</si>
  <si>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</si>
  <si>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</si>
  <si>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</si>
  <si>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</si>
  <si>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</si>
  <si>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</si>
  <si>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</si>
  <si>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</si>
  <si>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</si>
  <si>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</si>
  <si>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</si>
  <si>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</si>
  <si>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</si>
  <si>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</si>
  <si>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</si>
  <si>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</si>
  <si>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</si>
  <si>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</si>
  <si>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</si>
  <si>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</si>
  <si>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</si>
  <si>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</si>
  <si>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</si>
  <si>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</si>
  <si>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</si>
  <si>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</si>
  <si>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</si>
  <si>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</si>
  <si>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</si>
  <si>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</si>
  <si>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</si>
  <si>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</si>
  <si>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</si>
  <si>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</si>
  <si>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</si>
  <si>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</si>
  <si>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</si>
  <si>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</si>
  <si>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</si>
  <si>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</si>
  <si>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</si>
  <si>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</si>
  <si>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</si>
  <si>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</si>
  <si>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</si>
  <si>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</si>
  <si>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</si>
  <si>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</si>
  <si>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</si>
  <si>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</si>
  <si>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</si>
  <si>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</si>
  <si>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</si>
  <si>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</si>
  <si>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</si>
  <si>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</si>
  <si>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</si>
  <si>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</si>
  <si>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</si>
  <si>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</si>
  <si>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</si>
  <si>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</si>
  <si>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</si>
  <si>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</si>
  <si>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</si>
  <si>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</si>
  <si>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</si>
  <si>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</si>
  <si>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</si>
  <si>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</si>
  <si>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</si>
  <si>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</si>
  <si>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</si>
  <si>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</si>
  <si>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</si>
  <si>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</si>
  <si>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</si>
  <si>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</si>
  <si>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</si>
  <si>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</si>
  <si>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</si>
  <si>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</si>
  <si>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</si>
  <si>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</si>
  <si>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</si>
  <si>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</si>
  <si>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</si>
  <si>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</si>
  <si>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</si>
  <si>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</si>
  <si>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</si>
  <si>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</si>
  <si>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</si>
  <si>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</si>
  <si>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</si>
  <si>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</si>
  <si>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</si>
  <si>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</si>
  <si>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</si>
  <si>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</si>
  <si>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</si>
  <si>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</si>
  <si>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</si>
  <si>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</si>
  <si>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</si>
  <si>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</si>
  <si>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</si>
  <si>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</si>
  <si>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</si>
  <si>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</si>
  <si>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</si>
  <si>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</si>
  <si>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</si>
  <si>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</si>
  <si>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</si>
  <si>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</si>
  <si>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</si>
  <si>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</si>
  <si>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</si>
  <si>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</si>
  <si>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</si>
  <si>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</si>
  <si>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</si>
  <si>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</si>
  <si>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</si>
  <si>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</si>
  <si>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</si>
  <si>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</si>
  <si>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</si>
  <si>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</si>
  <si>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</si>
  <si>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</si>
  <si>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</si>
  <si>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</si>
  <si>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</si>
  <si>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</si>
  <si>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</si>
  <si>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</si>
  <si>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</si>
  <si>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</si>
  <si>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</si>
  <si>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</si>
  <si>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</si>
  <si>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</si>
  <si>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</si>
  <si>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</si>
  <si>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</si>
  <si>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</si>
  <si>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</si>
  <si>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</si>
  <si>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</si>
  <si>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</si>
  <si>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</si>
  <si>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</si>
  <si>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</si>
  <si>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</si>
  <si>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</si>
  <si>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</si>
  <si>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</si>
  <si>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</si>
  <si>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</si>
  <si>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</si>
  <si>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</si>
  <si>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</si>
  <si>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</si>
  <si>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</si>
  <si>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</si>
  <si>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</si>
  <si>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</si>
  <si>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</si>
  <si>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</si>
  <si>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</si>
  <si>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</si>
  <si>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</si>
  <si>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</si>
  <si>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</si>
  <si>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</si>
  <si>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</si>
  <si>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</si>
  <si>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</si>
  <si>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</si>
  <si>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</si>
  <si>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</si>
  <si>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</si>
  <si>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</si>
  <si>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</si>
  <si>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</si>
  <si>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</si>
  <si>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</si>
  <si>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</si>
  <si>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</si>
  <si>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</si>
  <si>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</si>
  <si>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</si>
  <si>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</si>
  <si>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</si>
  <si>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</si>
  <si>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</si>
  <si>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</si>
  <si>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</si>
  <si>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</si>
  <si>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</si>
  <si>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</si>
  <si>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</si>
  <si>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</si>
  <si>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</si>
  <si>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</si>
  <si>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</si>
  <si>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</si>
  <si>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</si>
  <si>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</si>
  <si>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</si>
  <si>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</si>
  <si>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</si>
  <si>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</si>
  <si>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</si>
  <si>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</si>
  <si>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</si>
  <si>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</si>
  <si>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</si>
  <si>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</si>
  <si>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</si>
  <si>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</si>
  <si>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</si>
  <si>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</si>
  <si>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</si>
  <si>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</si>
  <si>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</si>
  <si>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</si>
  <si>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</si>
  <si>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</si>
  <si>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</si>
  <si>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</si>
  <si>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</si>
  <si>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</si>
  <si>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</si>
  <si>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</si>
  <si>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</si>
  <si>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</si>
  <si>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</si>
  <si>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</si>
  <si>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</si>
  <si>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</si>
  <si>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</si>
  <si>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</si>
  <si>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</si>
  <si>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</si>
  <si>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</si>
  <si>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</si>
  <si>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</si>
  <si>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</si>
  <si>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</si>
  <si>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</si>
  <si>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</si>
  <si>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</si>
  <si>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</si>
  <si>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</si>
  <si>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</si>
  <si>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</si>
  <si>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</si>
  <si>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</si>
  <si>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</si>
  <si>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</si>
  <si>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</si>
  <si>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</si>
  <si>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</si>
  <si>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</si>
  <si>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</si>
  <si>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</si>
  <si>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</si>
  <si>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</si>
  <si>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</si>
  <si>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</si>
  <si>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</si>
  <si>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</si>
  <si>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</si>
  <si>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</si>
  <si>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</si>
  <si>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</si>
  <si>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</si>
  <si>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</si>
  <si>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</si>
  <si>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</si>
  <si>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</si>
  <si>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</si>
  <si>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</si>
  <si>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</si>
  <si>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</si>
  <si>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</si>
  <si>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</si>
  <si>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</si>
  <si>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</si>
  <si>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</si>
  <si>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</si>
  <si>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</si>
  <si>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</si>
  <si>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</si>
  <si>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</si>
  <si>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</si>
  <si>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</si>
  <si>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</si>
  <si>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</si>
  <si>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</si>
  <si>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</si>
  <si>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</si>
  <si>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</si>
  <si>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</si>
  <si>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</si>
  <si>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</si>
  <si>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</si>
  <si>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</si>
  <si>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</si>
  <si>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</si>
  <si>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</si>
  <si>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</si>
  <si>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</si>
  <si>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</si>
  <si>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</si>
  <si>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</si>
  <si>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</si>
  <si>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</si>
  <si>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</si>
  <si>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</si>
  <si>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</si>
  <si>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</si>
  <si>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</si>
  <si>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</si>
  <si>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</si>
  <si>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</si>
  <si>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</si>
  <si>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</si>
  <si>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</si>
  <si>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</si>
  <si>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</si>
  <si>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</si>
  <si>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</si>
  <si>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</si>
  <si>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</si>
  <si>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</si>
  <si>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</si>
  <si>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</si>
  <si>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</si>
  <si>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</si>
  <si>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</si>
  <si>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</si>
  <si>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</si>
  <si>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</si>
  <si>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</si>
  <si>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</si>
  <si>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</si>
  <si>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</si>
  <si>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</si>
  <si>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</si>
  <si>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</si>
  <si>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</si>
  <si>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</si>
  <si>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</si>
  <si>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</si>
  <si>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</si>
  <si>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</si>
  <si>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</si>
  <si>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</si>
  <si>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</si>
  <si>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</si>
  <si>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</si>
  <si>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</si>
  <si>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</si>
  <si>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</si>
  <si>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</si>
  <si>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</si>
  <si>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</si>
  <si>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</si>
  <si>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</si>
  <si>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</si>
  <si>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</si>
  <si>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</si>
  <si>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</si>
  <si>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</si>
  <si>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</si>
  <si>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</si>
  <si>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</si>
  <si>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</si>
  <si>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</si>
  <si>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</si>
  <si>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</si>
  <si>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</si>
  <si>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</si>
  <si>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</si>
  <si>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</si>
  <si>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</si>
  <si>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</si>
  <si>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</si>
  <si>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</si>
  <si>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</si>
  <si>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</si>
  <si>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</si>
  <si>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</si>
  <si>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</si>
  <si>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</si>
  <si>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</si>
  <si>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</si>
  <si>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</si>
  <si>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</si>
  <si>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</si>
  <si>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</si>
  <si>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</si>
  <si>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</si>
  <si>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</si>
  <si>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</si>
  <si>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</si>
  <si>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</si>
  <si>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</si>
  <si>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</si>
  <si>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</si>
  <si>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</si>
  <si>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</si>
  <si>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</si>
  <si>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</si>
  <si>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</si>
  <si>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</si>
  <si>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</si>
  <si>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</si>
  <si>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</si>
  <si>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</si>
  <si>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</si>
  <si>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</si>
  <si>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</si>
  <si>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</si>
  <si>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</si>
  <si>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</si>
  <si>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</si>
  <si>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</si>
  <si>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</si>
  <si>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</si>
  <si>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</si>
  <si>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</si>
  <si>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</si>
  <si>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</si>
  <si>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</si>
  <si>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</si>
  <si>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</si>
  <si>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</si>
  <si>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</si>
  <si>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</si>
  <si>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</si>
  <si>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</si>
  <si>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</si>
  <si>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</si>
  <si>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</si>
  <si>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</si>
  <si>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</si>
  <si>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</si>
  <si>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</si>
  <si>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</si>
  <si>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</si>
  <si>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</si>
  <si>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</si>
  <si>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</si>
  <si>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</si>
  <si>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</si>
  <si>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</si>
  <si>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</si>
  <si>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</si>
  <si>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</si>
  <si>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</si>
  <si>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</si>
  <si>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</si>
  <si>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</si>
  <si>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</si>
  <si>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</si>
  <si>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</si>
  <si>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</si>
  <si>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</si>
  <si>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</si>
  <si>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</si>
  <si>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</si>
  <si>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</si>
  <si>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</si>
  <si>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</si>
  <si>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</si>
  <si>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</si>
  <si>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</si>
  <si>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</si>
  <si>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</si>
  <si>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</si>
  <si>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</si>
  <si>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</si>
  <si>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</si>
  <si>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</si>
  <si>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</si>
  <si>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</si>
  <si>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</si>
  <si>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</si>
  <si>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</si>
  <si>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</si>
  <si>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</si>
  <si>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</si>
  <si>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</si>
  <si>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</si>
  <si>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</si>
  <si>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</si>
  <si>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</si>
  <si>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</si>
  <si>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</si>
  <si>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</si>
  <si>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</si>
  <si>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</si>
  <si>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</si>
  <si>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</si>
  <si>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</si>
  <si>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</si>
  <si>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</si>
  <si>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</si>
  <si>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</si>
  <si>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</si>
  <si>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</si>
  <si>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</si>
  <si>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</si>
  <si>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</si>
  <si>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</si>
  <si>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</si>
  <si>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</si>
  <si>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</si>
  <si>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</si>
  <si>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</si>
  <si>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</si>
  <si>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</si>
  <si>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</si>
  <si>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</si>
  <si>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</si>
  <si>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</si>
  <si>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</si>
  <si>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</si>
  <si>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</si>
  <si>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</si>
  <si>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</si>
  <si>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</si>
  <si>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</si>
  <si>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</si>
  <si>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</si>
  <si>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</si>
  <si>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</si>
  <si>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</si>
  <si>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</si>
  <si>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</si>
  <si>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</si>
  <si>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</si>
  <si>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</si>
  <si>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</si>
  <si>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</si>
  <si>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</si>
  <si>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</si>
  <si>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</si>
  <si>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</si>
  <si>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</si>
  <si>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</si>
  <si>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</si>
  <si>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</si>
  <si>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</si>
  <si>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</si>
  <si>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</si>
  <si>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</si>
  <si>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</si>
  <si>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</si>
  <si>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</si>
  <si>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</si>
  <si>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</si>
  <si>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</si>
  <si>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</si>
  <si>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</si>
  <si>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</si>
  <si>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</si>
  <si>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</si>
  <si>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</si>
  <si>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</si>
  <si>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</si>
  <si>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</si>
  <si>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</si>
  <si>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</si>
  <si>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</si>
  <si>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</si>
  <si>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</si>
  <si>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</si>
  <si>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</si>
  <si>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</si>
  <si>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</si>
  <si>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</si>
  <si>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</si>
  <si>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</si>
  <si>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</si>
  <si>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</si>
  <si>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</si>
  <si>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</si>
  <si>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</si>
  <si>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</si>
  <si>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</si>
  <si>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</si>
  <si>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</si>
  <si>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</si>
  <si>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</si>
  <si>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</si>
  <si>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</si>
  <si>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</si>
  <si>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</si>
  <si>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</si>
  <si>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</si>
  <si>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</si>
  <si>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</si>
  <si>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</si>
  <si>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</si>
  <si>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</si>
  <si>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</si>
  <si>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</si>
  <si>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</si>
  <si>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</si>
  <si>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</si>
  <si>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</si>
  <si>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</si>
  <si>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</si>
  <si>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</si>
  <si>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</si>
  <si>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</si>
  <si>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</si>
  <si>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</si>
  <si>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</si>
  <si>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</si>
  <si>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</si>
  <si>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</si>
  <si>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</si>
  <si>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</si>
  <si>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</si>
  <si>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</si>
  <si>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</si>
  <si>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</si>
  <si>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</si>
  <si>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</si>
  <si>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</si>
  <si>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</si>
  <si>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</si>
  <si>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</si>
  <si>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</si>
  <si>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</si>
  <si>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</si>
  <si>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</si>
  <si>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</si>
  <si>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</si>
  <si>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</si>
  <si>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</si>
  <si>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</si>
  <si>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</si>
  <si>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</si>
  <si>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</si>
  <si>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</si>
  <si>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</si>
  <si>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</si>
  <si>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</si>
  <si>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</si>
  <si>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</si>
  <si>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</si>
  <si>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</si>
  <si>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</si>
  <si>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</si>
  <si>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</si>
  <si>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</si>
  <si>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</si>
  <si>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</si>
  <si>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</si>
  <si>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</si>
  <si>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</si>
  <si>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</si>
  <si>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</si>
  <si>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</si>
  <si>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</si>
  <si>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</si>
  <si>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</si>
  <si>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</si>
  <si>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</si>
  <si>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</si>
  <si>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</si>
  <si>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</si>
  <si>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</si>
  <si>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</si>
  <si>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</si>
  <si>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</si>
  <si>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</si>
  <si>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</si>
  <si>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</si>
  <si>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</si>
  <si>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</si>
  <si>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</si>
  <si>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</si>
  <si>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</si>
  <si>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</si>
  <si>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</si>
  <si>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</si>
  <si>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</si>
  <si>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</si>
  <si>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</si>
  <si>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</si>
  <si>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</si>
  <si>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</si>
  <si>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</si>
  <si>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</si>
  <si>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</si>
  <si>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</si>
  <si>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</si>
  <si>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</si>
  <si>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</si>
  <si>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</si>
  <si>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</si>
  <si>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</si>
  <si>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</si>
  <si>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</si>
  <si>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</si>
  <si>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</si>
  <si>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</si>
  <si>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</si>
  <si>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</si>
  <si>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</si>
  <si>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</si>
  <si>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</si>
  <si>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</si>
  <si>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</si>
  <si>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</si>
  <si>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</si>
  <si>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</si>
  <si>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</si>
  <si>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</si>
  <si>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</si>
  <si>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</si>
  <si>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</si>
  <si>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</si>
  <si>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</si>
  <si>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</si>
  <si>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</si>
  <si>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</si>
  <si>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</si>
  <si>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</si>
  <si>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</si>
  <si>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</si>
  <si>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</si>
  <si>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</si>
  <si>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</si>
  <si>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</si>
  <si>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</si>
  <si>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</si>
  <si>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</si>
  <si>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</si>
  <si>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</si>
  <si>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</si>
  <si>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</si>
  <si>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</si>
  <si>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</si>
  <si>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</si>
  <si>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</si>
  <si>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</si>
  <si>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</si>
  <si>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</si>
  <si>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</si>
  <si>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</si>
  <si>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</si>
  <si>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</si>
  <si>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</si>
  <si>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</si>
  <si>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</si>
  <si>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</si>
  <si>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</si>
  <si>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</si>
  <si>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</si>
  <si>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</si>
  <si>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</si>
  <si>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</si>
  <si>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</si>
  <si>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</si>
  <si>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</si>
  <si>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</si>
  <si>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</si>
  <si>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</si>
  <si>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</si>
  <si>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</si>
  <si>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</si>
  <si>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</si>
  <si>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</si>
  <si>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</si>
  <si>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</si>
  <si>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</si>
  <si>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</si>
  <si>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</si>
  <si>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</si>
  <si>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</si>
  <si>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</si>
  <si>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</si>
  <si>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</si>
  <si>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</si>
  <si>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</si>
  <si>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</si>
  <si>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</si>
  <si>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</si>
  <si>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</si>
  <si>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</si>
  <si>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</si>
  <si>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</si>
  <si>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</si>
  <si>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</si>
  <si>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</si>
  <si>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</si>
  <si>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</si>
  <si>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</si>
  <si>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</si>
  <si>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</si>
  <si>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</si>
  <si>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</si>
  <si>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</si>
  <si>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</si>
  <si>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</si>
  <si>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</si>
  <si>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</si>
  <si>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</si>
  <si>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</si>
  <si>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</si>
  <si>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</si>
  <si>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</si>
  <si>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</si>
  <si>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</si>
  <si>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</si>
  <si>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</si>
  <si>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</si>
  <si>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</si>
  <si>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</si>
  <si>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</si>
  <si>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</si>
  <si>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</si>
  <si>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</si>
  <si>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</si>
  <si>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</si>
  <si>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</si>
  <si>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</si>
  <si>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</si>
  <si>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</si>
  <si>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</si>
  <si>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</si>
  <si>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</si>
  <si>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</si>
  <si>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</si>
  <si>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</si>
  <si>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</si>
  <si>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</si>
  <si>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</si>
  <si>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</si>
  <si>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</si>
  <si>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</si>
  <si>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</si>
  <si>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</si>
  <si>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</si>
  <si>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</si>
  <si>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</si>
  <si>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</si>
  <si>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</si>
  <si>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</si>
  <si>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</si>
  <si>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</si>
  <si>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</si>
  <si>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</si>
  <si>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</si>
  <si>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</si>
  <si>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</si>
  <si>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</si>
  <si>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</si>
  <si>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</si>
  <si>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</si>
  <si>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</si>
  <si>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</si>
  <si>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</si>
  <si>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</si>
  <si>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</si>
  <si>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</si>
  <si>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</si>
  <si>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</si>
  <si>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</si>
  <si>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</si>
  <si>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</si>
  <si>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</si>
  <si>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</si>
  <si>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</si>
  <si>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</si>
  <si>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</si>
  <si>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</si>
  <si>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</si>
  <si>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</si>
  <si>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</si>
  <si>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</si>
  <si>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</si>
  <si>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</si>
  <si>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</si>
  <si>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</si>
  <si>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</si>
  <si>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</si>
  <si>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</si>
  <si>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</si>
  <si>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</si>
  <si>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</si>
  <si>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</si>
  <si>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</si>
  <si>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</si>
  <si>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</si>
  <si>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</si>
  <si>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</si>
  <si>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</si>
  <si>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</si>
  <si>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</si>
  <si>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</si>
  <si>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</si>
  <si>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</si>
  <si>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</si>
  <si>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</si>
  <si>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</si>
  <si>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</si>
  <si>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</si>
  <si>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</si>
  <si>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</si>
  <si>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</si>
  <si>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</si>
  <si>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</si>
  <si>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</si>
  <si>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</si>
  <si>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</si>
  <si>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</si>
  <si>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</si>
  <si>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</si>
  <si>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</si>
  <si>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</si>
  <si>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</si>
  <si>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</si>
  <si>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</si>
  <si>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</si>
  <si>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</si>
  <si>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</si>
  <si>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</si>
  <si>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</si>
  <si>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</si>
  <si>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</si>
  <si>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</si>
  <si>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</si>
  <si>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</si>
  <si>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</si>
  <si>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</si>
  <si>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</si>
  <si>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</si>
  <si>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</si>
  <si>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</si>
  <si>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</si>
  <si>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</si>
  <si>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</si>
  <si>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</si>
  <si>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</si>
  <si>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</si>
  <si>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</si>
  <si>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</si>
  <si>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</si>
  <si>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</si>
  <si>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</si>
  <si>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</si>
  <si>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</si>
  <si>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</si>
  <si>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</si>
  <si>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</si>
  <si>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</si>
  <si>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</si>
  <si>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</si>
  <si>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</si>
  <si>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</si>
  <si>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</si>
  <si>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</si>
  <si>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</si>
  <si>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</si>
  <si>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</si>
  <si>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</si>
  <si>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</si>
  <si>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</si>
  <si>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</si>
  <si>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</si>
  <si>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</si>
  <si>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</si>
  <si>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</si>
  <si>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</si>
  <si>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</si>
  <si>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</si>
  <si>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</si>
  <si>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</si>
  <si>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</si>
  <si>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</si>
  <si>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</si>
  <si>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</si>
  <si>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</si>
  <si>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</si>
  <si>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</si>
  <si>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</si>
  <si>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</si>
  <si>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</si>
  <si>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</si>
  <si>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</si>
  <si>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</si>
  <si>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</si>
  <si>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</si>
  <si>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</si>
  <si>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</si>
  <si>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</si>
  <si>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</si>
  <si>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</si>
  <si>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</si>
  <si>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</si>
  <si>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</si>
  <si>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</si>
  <si>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</si>
  <si>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</si>
  <si>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</si>
  <si>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</si>
  <si>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</si>
  <si>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</si>
  <si>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</si>
  <si>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</si>
  <si>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</si>
  <si>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</si>
  <si>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</si>
  <si>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</si>
  <si>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</si>
  <si>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</si>
  <si>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</si>
  <si>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</si>
  <si>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</si>
  <si>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</si>
  <si>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</si>
  <si>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</si>
  <si>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</si>
  <si>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</si>
  <si>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</si>
  <si>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</si>
  <si>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</si>
  <si>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</si>
  <si>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</si>
  <si>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</si>
  <si>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</si>
  <si>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</si>
  <si>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</si>
  <si>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</si>
  <si>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</si>
  <si>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</si>
  <si>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</si>
  <si>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</si>
  <si>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</si>
  <si>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</si>
  <si>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</si>
  <si>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</si>
  <si>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</si>
  <si>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</si>
  <si>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</si>
  <si>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</si>
  <si>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</si>
  <si>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</si>
  <si>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</si>
  <si>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</si>
  <si>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</si>
  <si>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</si>
  <si>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</si>
  <si>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</si>
  <si>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</si>
  <si>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</si>
  <si>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</si>
  <si>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</si>
  <si>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</si>
  <si>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</si>
  <si>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</si>
  <si>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</si>
  <si>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</si>
  <si>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</si>
  <si>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</si>
  <si>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</si>
  <si>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</si>
  <si>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</si>
  <si>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</si>
  <si>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</si>
  <si>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</si>
  <si>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</si>
  <si>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</si>
  <si>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</si>
  <si>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</si>
  <si>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</si>
  <si>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</si>
  <si>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</si>
  <si>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</si>
  <si>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</si>
  <si>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</si>
  <si>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</si>
  <si>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</si>
  <si>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</si>
  <si>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</si>
  <si>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</si>
  <si>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</si>
  <si>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</si>
  <si>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</si>
  <si>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</si>
  <si>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</si>
  <si>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</si>
  <si>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</si>
  <si>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</si>
  <si>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</si>
  <si>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</si>
  <si>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</si>
  <si>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</si>
  <si>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</si>
  <si>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</si>
  <si>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</si>
  <si>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</si>
  <si>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</si>
  <si>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</si>
  <si>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</si>
  <si>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</si>
  <si>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</si>
  <si>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</si>
  <si>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</si>
  <si>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</si>
  <si>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</si>
  <si>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</si>
  <si>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</si>
  <si>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</si>
  <si>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</si>
  <si>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</si>
  <si>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</si>
  <si>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</si>
  <si>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</si>
  <si>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</si>
  <si>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</si>
  <si>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</si>
  <si>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</si>
  <si>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</si>
  <si>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</si>
  <si>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</si>
  <si>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</si>
  <si>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</si>
  <si>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</si>
  <si>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</si>
  <si>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</si>
  <si>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</si>
  <si>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</si>
  <si>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</si>
  <si>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</si>
  <si>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</si>
  <si>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</si>
  <si>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</si>
  <si>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</si>
  <si>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</si>
  <si>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</si>
  <si>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</si>
  <si>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</si>
  <si>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</si>
  <si>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</si>
  <si>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</si>
  <si>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</si>
  <si>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</si>
  <si>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</si>
  <si>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</si>
  <si>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</si>
  <si>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</si>
  <si>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</si>
  <si>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</si>
  <si>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</si>
  <si>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</si>
  <si>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</si>
  <si>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</si>
  <si>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</si>
  <si>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</si>
  <si>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</si>
  <si>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</si>
  <si>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</si>
  <si>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</si>
  <si>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</si>
  <si>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</si>
  <si>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</si>
  <si>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</si>
  <si>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</si>
  <si>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</si>
  <si>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</si>
  <si>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</si>
  <si>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</si>
  <si>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</si>
  <si>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</si>
  <si>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</si>
  <si>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</si>
  <si>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</si>
  <si>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</si>
  <si>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</si>
  <si>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</si>
  <si>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</si>
  <si>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</si>
  <si>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</si>
  <si>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</si>
  <si>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</si>
  <si>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</si>
  <si>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</si>
  <si>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</si>
  <si>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</si>
  <si>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</si>
  <si>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</si>
  <si>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</si>
  <si>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</si>
  <si>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</si>
  <si>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</si>
  <si>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</si>
  <si>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</si>
  <si>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</si>
  <si>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</si>
  <si>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</si>
  <si>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</si>
  <si>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</si>
  <si>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</si>
  <si>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</si>
  <si>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</si>
  <si>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</si>
  <si>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</si>
  <si>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</si>
  <si>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</si>
  <si>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</si>
  <si>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</si>
  <si>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</si>
  <si>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</si>
  <si>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</si>
  <si>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</si>
  <si>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</si>
  <si>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</si>
  <si>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</si>
  <si>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</si>
  <si>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</si>
  <si>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</si>
  <si>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</si>
  <si>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</si>
  <si>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</si>
  <si>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</si>
  <si>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</si>
  <si>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</si>
  <si>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</si>
  <si>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</si>
  <si>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</si>
  <si>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</si>
  <si>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</si>
  <si>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</si>
  <si>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</si>
  <si>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</si>
  <si>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</si>
  <si>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</si>
  <si>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</si>
  <si>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</si>
  <si>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</si>
  <si>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</si>
  <si>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</si>
  <si>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</si>
  <si>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</si>
  <si>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</si>
  <si>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</si>
  <si>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</si>
  <si>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</si>
  <si>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</si>
  <si>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</si>
  <si>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</si>
  <si>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</si>
  <si>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</si>
  <si>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</si>
  <si>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</si>
  <si>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</si>
  <si>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</si>
  <si>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</si>
  <si>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</si>
  <si>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</si>
  <si>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</si>
  <si>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</si>
  <si>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</si>
  <si>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</si>
  <si>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</si>
  <si>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</si>
  <si>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</si>
  <si>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</si>
  <si>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</si>
  <si>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</si>
  <si>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</si>
  <si>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</si>
  <si>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</si>
  <si>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</si>
  <si>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</si>
  <si>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</si>
  <si>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</si>
  <si>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</si>
  <si>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</si>
  <si>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</si>
  <si>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</si>
  <si>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</si>
  <si>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</si>
  <si>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</si>
  <si>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</si>
  <si>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</si>
  <si>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</si>
  <si>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</si>
  <si>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</si>
  <si>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</si>
  <si>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</si>
  <si>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</si>
  <si>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</si>
  <si>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</si>
  <si>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</si>
  <si>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</si>
  <si>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</si>
  <si>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</si>
  <si>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</si>
  <si>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</si>
  <si>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</si>
  <si>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</si>
  <si>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</si>
  <si>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</si>
  <si>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</si>
  <si>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</si>
  <si>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</si>
  <si>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</si>
  <si>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</si>
  <si>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</si>
  <si>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</si>
  <si>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</si>
  <si>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</si>
  <si>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</si>
  <si>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</si>
  <si>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</si>
  <si>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</si>
  <si>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</si>
  <si>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</si>
  <si>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</si>
  <si>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</si>
  <si>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</si>
  <si>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</si>
  <si>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</si>
  <si>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</si>
  <si>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</si>
  <si>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</si>
  <si>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</si>
  <si>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</si>
  <si>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</si>
  <si>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</si>
  <si>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</si>
  <si>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</si>
  <si>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</si>
  <si>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</si>
  <si>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</si>
  <si>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</si>
  <si>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</si>
  <si>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</si>
  <si>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</si>
  <si>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</si>
  <si>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</si>
  <si>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</si>
  <si>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</si>
  <si>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</si>
  <si>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</si>
  <si>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</si>
  <si>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</si>
  <si>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</si>
  <si>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</si>
  <si>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</si>
  <si>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</si>
  <si>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</si>
  <si>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</si>
  <si>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</si>
  <si>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</si>
  <si>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</si>
  <si>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</si>
  <si>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</si>
  <si>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</si>
  <si>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</si>
  <si>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</si>
  <si>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</si>
  <si>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</si>
  <si>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</si>
  <si>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</si>
  <si>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</si>
  <si>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</si>
  <si>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</si>
  <si>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</si>
  <si>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</si>
  <si>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</si>
  <si>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</si>
  <si>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</si>
  <si>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</si>
  <si>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</si>
  <si>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</si>
  <si>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</si>
  <si>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</si>
  <si>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</si>
  <si>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</si>
  <si>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</si>
  <si>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</si>
  <si>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</si>
  <si>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</si>
  <si>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</si>
  <si>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</si>
  <si>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</si>
  <si>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</si>
  <si>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</si>
  <si>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</si>
  <si>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</si>
  <si>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</si>
  <si>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</si>
  <si>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</si>
  <si>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</si>
  <si>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</si>
  <si>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</si>
  <si>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</si>
  <si>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</si>
  <si>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</si>
  <si>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</si>
  <si>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</si>
  <si>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</si>
  <si>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</si>
  <si>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</si>
  <si>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</si>
  <si>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</si>
  <si>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</si>
  <si>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</si>
  <si>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</si>
  <si>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</si>
  <si>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</si>
  <si>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</si>
  <si>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</si>
  <si>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</si>
  <si>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</si>
  <si>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</si>
  <si>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</si>
  <si>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</si>
  <si>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</si>
  <si>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</si>
  <si>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</si>
  <si>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</si>
  <si>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</si>
  <si>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</si>
  <si>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</si>
  <si>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</si>
  <si>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</si>
  <si>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</si>
  <si>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</si>
  <si>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</si>
  <si>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</si>
  <si>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</si>
  <si>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</si>
  <si>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</si>
  <si>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</si>
  <si>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</si>
  <si>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</si>
  <si>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</si>
  <si>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</si>
  <si>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</si>
  <si>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</si>
  <si>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</si>
  <si>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</si>
  <si>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</si>
  <si>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</si>
  <si>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</si>
  <si>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</si>
  <si>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</si>
  <si>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</si>
  <si>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</si>
  <si>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</si>
  <si>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</si>
  <si>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</si>
  <si>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</si>
  <si>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</si>
  <si>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</si>
  <si>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</si>
  <si>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</si>
  <si>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</si>
  <si>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</si>
  <si>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</si>
  <si>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</si>
  <si>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</si>
  <si>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</si>
  <si>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</si>
  <si>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</si>
  <si>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</si>
  <si>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</si>
  <si>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</si>
  <si>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</si>
  <si>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</si>
  <si>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</si>
  <si>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</si>
  <si>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</si>
  <si>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</si>
  <si>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</si>
  <si>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</si>
  <si>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</si>
  <si>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</si>
  <si>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</si>
  <si>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</si>
  <si>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</si>
  <si>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</si>
  <si>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</si>
  <si>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</si>
  <si>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</si>
  <si>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</si>
  <si>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</si>
  <si>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</si>
  <si>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</si>
  <si>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</si>
  <si>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</si>
  <si>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</si>
  <si>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</si>
  <si>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</si>
  <si>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</si>
  <si>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</si>
  <si>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</si>
  <si>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</si>
  <si>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</si>
  <si>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</si>
  <si>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</si>
  <si>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</si>
  <si>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</si>
  <si>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</si>
  <si>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</si>
  <si>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</si>
  <si>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</si>
  <si>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</si>
  <si>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</si>
  <si>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</si>
  <si>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</si>
  <si>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</si>
  <si>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</si>
  <si>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</si>
  <si>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</si>
  <si>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</si>
  <si>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</si>
  <si>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</si>
  <si>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</si>
  <si>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</si>
  <si>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</si>
  <si>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</si>
  <si>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</si>
  <si>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</si>
  <si>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</si>
  <si>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</si>
  <si>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</si>
  <si>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</si>
  <si>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</si>
  <si>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</si>
  <si>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</si>
  <si>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</si>
  <si>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</si>
  <si>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</si>
  <si>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</si>
  <si>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</si>
  <si>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</si>
  <si>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</si>
  <si>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</si>
  <si>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</si>
  <si>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</si>
  <si>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</si>
  <si>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</si>
  <si>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</si>
  <si>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</si>
  <si>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</si>
  <si>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</si>
  <si>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</si>
  <si>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</si>
  <si>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</si>
  <si>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</si>
  <si>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</si>
  <si>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</si>
  <si>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</si>
  <si>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</si>
  <si>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</si>
  <si>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</si>
  <si>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</si>
  <si>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</si>
  <si>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</si>
  <si>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</si>
  <si>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</si>
  <si>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</si>
  <si>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</si>
  <si>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</si>
  <si>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</si>
  <si>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</si>
  <si>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</si>
  <si>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</si>
  <si>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</si>
  <si>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</si>
  <si>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</si>
  <si>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</si>
  <si>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</si>
  <si>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</si>
  <si>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</si>
  <si>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</si>
  <si>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</si>
  <si>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</si>
  <si>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</si>
  <si>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</si>
  <si>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</si>
  <si>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</si>
  <si>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</si>
  <si>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</si>
  <si>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</si>
  <si>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</si>
  <si>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</si>
  <si>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</si>
  <si>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</si>
  <si>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</si>
  <si>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</si>
  <si>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</si>
  <si>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</si>
  <si>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</si>
  <si>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</si>
  <si>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</si>
  <si>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</si>
  <si>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</si>
  <si>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</si>
  <si>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</si>
  <si>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</si>
  <si>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</si>
  <si>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</si>
  <si>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</si>
  <si>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</si>
  <si>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</si>
  <si>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</si>
  <si>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</si>
  <si>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</si>
  <si>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</si>
  <si>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</si>
  <si>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</si>
  <si>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</si>
  <si>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</si>
  <si>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</si>
  <si>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</si>
  <si>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</si>
  <si>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</si>
  <si>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</si>
  <si>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</si>
  <si>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</si>
  <si>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</si>
  <si>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</si>
  <si>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</si>
  <si>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</si>
  <si>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</si>
  <si>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</si>
  <si>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</si>
  <si>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</si>
  <si>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</si>
  <si>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</si>
  <si>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</si>
  <si>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</si>
  <si>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</si>
  <si>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</si>
  <si>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</si>
  <si>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</si>
  <si>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</si>
  <si>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</si>
  <si>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</si>
  <si>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</si>
  <si>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</si>
  <si>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</si>
  <si>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</si>
  <si>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</si>
  <si>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</si>
  <si>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</si>
  <si>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</si>
  <si>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</si>
  <si>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</si>
  <si>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</si>
  <si>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</si>
  <si>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</si>
  <si>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</si>
  <si>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</si>
  <si>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</si>
  <si>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</si>
  <si>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</si>
  <si>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</si>
  <si>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</si>
  <si>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</si>
  <si>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</si>
  <si>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</si>
  <si>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</si>
  <si>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</si>
  <si>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</si>
  <si>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</si>
  <si>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</si>
  <si>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</si>
  <si>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</si>
  <si>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</si>
  <si>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</si>
  <si>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</si>
  <si>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</si>
  <si>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</si>
  <si>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</si>
  <si>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</si>
  <si>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</si>
  <si>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</si>
  <si>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</si>
  <si>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</si>
  <si>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</si>
  <si>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</si>
  <si>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</si>
  <si>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</si>
  <si>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</si>
  <si>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</si>
  <si>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</si>
  <si>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</si>
  <si>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</si>
  <si>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</si>
  <si>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</si>
  <si>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</si>
  <si>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</si>
  <si>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</si>
  <si>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</si>
  <si>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</si>
  <si>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</si>
  <si>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</si>
  <si>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</si>
  <si>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</si>
  <si>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</si>
  <si>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</si>
  <si>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</si>
  <si>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</si>
  <si>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</si>
  <si>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</si>
  <si>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</si>
  <si>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</si>
  <si>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</si>
  <si>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</si>
  <si>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</si>
  <si>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</si>
  <si>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</si>
  <si>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</si>
  <si>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</si>
  <si>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</si>
  <si>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</si>
  <si>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</si>
  <si>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</si>
  <si>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</si>
  <si>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</si>
  <si>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</si>
  <si>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</si>
  <si>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</si>
  <si>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</si>
  <si>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</si>
  <si>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</si>
  <si>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</si>
  <si>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</si>
  <si>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</si>
  <si>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</si>
  <si>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</si>
  <si>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</si>
  <si>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</si>
  <si>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</si>
  <si>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</si>
  <si>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</si>
  <si>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</si>
  <si>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</si>
  <si>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</si>
  <si>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</si>
  <si>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</si>
  <si>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</si>
  <si>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</si>
  <si>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</si>
  <si>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</si>
  <si>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</si>
  <si>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</si>
  <si>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</si>
  <si>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</si>
  <si>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</si>
  <si>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</si>
  <si>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</si>
  <si>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</si>
  <si>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</si>
  <si>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</si>
  <si>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</si>
  <si>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</si>
  <si>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</si>
  <si>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</si>
  <si>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</si>
  <si>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</si>
  <si>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</si>
  <si>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</si>
  <si>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</si>
  <si>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</si>
  <si>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</si>
  <si>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</si>
  <si>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</si>
  <si>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</si>
  <si>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</si>
  <si>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</si>
  <si>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</si>
  <si>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</si>
  <si>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</si>
  <si>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</si>
  <si>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</si>
  <si>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</si>
  <si>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</si>
  <si>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</si>
  <si>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</si>
  <si>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</si>
  <si>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</si>
  <si>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</si>
  <si>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</si>
  <si>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</si>
  <si>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</si>
  <si>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</si>
  <si>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</si>
  <si>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</si>
  <si>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</si>
  <si>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</si>
  <si>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</si>
  <si>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</si>
  <si>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</si>
  <si>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</si>
  <si>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</si>
  <si>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</si>
  <si>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</si>
  <si>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</si>
  <si>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</si>
  <si>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</si>
  <si>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</si>
  <si>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</si>
  <si>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</si>
  <si>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</si>
  <si>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</si>
  <si>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</si>
  <si>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</si>
  <si>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</si>
  <si>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</si>
  <si>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</si>
  <si>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</si>
  <si>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</si>
  <si>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</si>
  <si>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</si>
  <si>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</si>
  <si>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</si>
  <si>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</si>
  <si>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</si>
  <si>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</si>
  <si>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</si>
  <si>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</si>
  <si>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</si>
  <si>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</si>
  <si>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</si>
  <si>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</si>
  <si>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</si>
  <si>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</si>
  <si>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</si>
  <si>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</si>
  <si>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</si>
  <si>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</si>
  <si>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</si>
  <si>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</si>
  <si>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</si>
  <si>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</si>
  <si>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</si>
  <si>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</si>
  <si>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</si>
  <si>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</si>
  <si>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</si>
  <si>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</si>
  <si>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</si>
  <si>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</si>
  <si>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</si>
  <si>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</si>
  <si>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</si>
  <si>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</si>
  <si>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</si>
  <si>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</si>
  <si>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</si>
  <si>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</si>
  <si>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</si>
  <si>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</si>
  <si>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</si>
  <si>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</si>
  <si>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</si>
  <si>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</si>
  <si>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</si>
  <si>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</si>
  <si>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</si>
  <si>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</si>
  <si>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</si>
  <si>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</si>
  <si>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</si>
  <si>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</si>
  <si>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</si>
  <si>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</si>
  <si>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</si>
  <si>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</si>
  <si>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</si>
  <si>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</si>
  <si>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</si>
  <si>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</si>
  <si>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</si>
  <si>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</si>
  <si>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</si>
  <si>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</si>
  <si>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</si>
  <si>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</si>
  <si>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</si>
  <si>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</si>
  <si>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</si>
  <si>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</si>
  <si>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</si>
  <si>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</si>
  <si>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</si>
  <si>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</si>
  <si>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</si>
  <si>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</si>
  <si>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</si>
  <si>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</si>
  <si>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</si>
  <si>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</si>
  <si>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</si>
  <si>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</si>
  <si>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</si>
  <si>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</si>
  <si>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</si>
  <si>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</si>
  <si>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</si>
  <si>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</si>
  <si>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</si>
  <si>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</si>
  <si>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</si>
  <si>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</si>
  <si>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</si>
  <si>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</si>
  <si>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</si>
  <si>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</si>
  <si>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</si>
  <si>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</si>
  <si>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</si>
  <si>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</si>
  <si>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</si>
  <si>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</si>
  <si>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</si>
  <si>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</si>
  <si>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</si>
  <si>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</si>
  <si>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</si>
  <si>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</si>
  <si>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</si>
  <si>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</si>
  <si>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</si>
  <si>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</si>
  <si>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</si>
  <si>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</si>
  <si>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</si>
  <si>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</si>
  <si>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</si>
  <si>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</si>
  <si>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</si>
  <si>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</si>
  <si>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</si>
  <si>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</si>
  <si>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</si>
  <si>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</si>
  <si>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</si>
  <si>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</si>
  <si>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</si>
  <si>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</si>
  <si>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</si>
  <si>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</si>
  <si>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</si>
  <si>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</si>
  <si>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</si>
  <si>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</si>
  <si>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</si>
  <si>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</si>
  <si>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</si>
  <si>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</si>
  <si>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</si>
  <si>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</si>
  <si>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</si>
  <si>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</si>
  <si>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</si>
  <si>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</si>
  <si>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</si>
  <si>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</si>
  <si>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</si>
  <si>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</si>
  <si>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</si>
  <si>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</si>
  <si>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</si>
  <si>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</si>
  <si>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</si>
  <si>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</si>
  <si>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</si>
  <si>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</si>
  <si>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</si>
  <si>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</si>
  <si>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</si>
  <si>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</si>
  <si>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</si>
  <si>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</si>
  <si>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</si>
  <si>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</si>
  <si>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</si>
  <si>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</si>
  <si>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</si>
  <si>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</si>
  <si>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</si>
  <si>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</si>
  <si>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</si>
  <si>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</si>
  <si>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</si>
  <si>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</si>
  <si>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</si>
  <si>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</si>
  <si>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</si>
  <si>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</si>
  <si>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</si>
  <si>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</si>
  <si>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</si>
  <si>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</si>
  <si>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</si>
  <si>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</si>
  <si>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</si>
  <si>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</si>
  <si>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</si>
  <si>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</si>
  <si>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</si>
  <si>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</si>
  <si>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</si>
  <si>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</si>
  <si>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</si>
  <si>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</si>
  <si>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</si>
  <si>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</si>
  <si>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</si>
  <si>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</si>
  <si>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</si>
  <si>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</si>
  <si>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</si>
  <si>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</si>
  <si>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</si>
  <si>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</si>
  <si>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</si>
  <si>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</si>
  <si>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</si>
  <si>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</si>
  <si>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</si>
  <si>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</si>
  <si>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</si>
  <si>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</si>
  <si>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</si>
  <si>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</si>
  <si>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</si>
  <si>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</si>
  <si>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</si>
  <si>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</si>
  <si>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</si>
  <si>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</si>
  <si>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</si>
  <si>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</si>
  <si>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</si>
  <si>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</si>
  <si>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</si>
  <si>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</si>
  <si>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</si>
  <si>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</si>
  <si>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</si>
  <si>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</si>
  <si>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</si>
  <si>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</si>
  <si>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</si>
  <si>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</si>
  <si>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</si>
  <si>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</si>
  <si>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</si>
  <si>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</si>
  <si>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</si>
  <si>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</si>
  <si>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</si>
  <si>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</si>
  <si>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</si>
  <si>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</si>
  <si>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</si>
  <si>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</si>
  <si>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</si>
  <si>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</si>
  <si>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</si>
  <si>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</si>
  <si>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</si>
  <si>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</si>
  <si>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</si>
  <si>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</si>
  <si>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</si>
  <si>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</si>
  <si>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</si>
  <si>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</si>
  <si>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</si>
  <si>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</si>
  <si>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</si>
  <si>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</si>
  <si>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</si>
  <si>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</si>
  <si>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</si>
  <si>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</si>
  <si>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</si>
  <si>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</si>
  <si>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</si>
  <si>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</si>
  <si>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</si>
  <si>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</si>
  <si>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</si>
  <si>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</si>
  <si>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</si>
  <si>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</si>
  <si>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</si>
  <si>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</si>
  <si>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</si>
  <si>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</si>
  <si>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</si>
  <si>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</si>
  <si>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</si>
  <si>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</si>
  <si>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</si>
  <si>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</si>
  <si>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</si>
  <si>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</si>
  <si>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</si>
  <si>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</si>
  <si>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</si>
  <si>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</si>
  <si>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</si>
  <si>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</si>
  <si>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</si>
  <si>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</si>
  <si>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</si>
  <si>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</si>
  <si>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</si>
  <si>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</si>
  <si>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</si>
  <si>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</si>
  <si>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</si>
  <si>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</si>
  <si>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</si>
  <si>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</si>
  <si>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</si>
  <si>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</si>
  <si>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</si>
  <si>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</si>
  <si>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</si>
  <si>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</si>
  <si>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</si>
  <si>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</si>
  <si>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</si>
  <si>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</si>
  <si>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</si>
  <si>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</si>
  <si>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</si>
  <si>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</si>
  <si>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</si>
  <si>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</si>
  <si>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</si>
  <si>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</si>
  <si>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</si>
  <si>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</si>
  <si>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</si>
  <si>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</si>
  <si>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</si>
  <si>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</si>
  <si>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</si>
  <si>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</si>
  <si>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</si>
  <si>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</si>
  <si>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</si>
  <si>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</si>
  <si>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</si>
  <si>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</si>
  <si>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</si>
  <si>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</si>
  <si>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</si>
  <si>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</si>
  <si>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</si>
  <si>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</si>
  <si>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</si>
  <si>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</si>
  <si>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</si>
  <si>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</si>
  <si>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</si>
  <si>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</si>
  <si>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</si>
  <si>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</si>
  <si>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</si>
  <si>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</si>
  <si>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</si>
  <si>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</si>
  <si>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</si>
  <si>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</si>
  <si>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</si>
  <si>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</si>
  <si>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</si>
  <si>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</si>
  <si>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</si>
  <si>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</si>
  <si>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</si>
  <si>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</si>
  <si>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</si>
  <si>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</si>
  <si>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</si>
  <si>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</si>
  <si>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</si>
  <si>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</si>
  <si>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</si>
  <si>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</si>
  <si>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</si>
  <si>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</si>
  <si>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</si>
  <si>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</si>
  <si>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</si>
  <si>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</si>
  <si>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</si>
  <si>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</si>
  <si>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</si>
  <si>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</si>
  <si>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</si>
  <si>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</si>
  <si>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</si>
  <si>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</si>
  <si>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</si>
  <si>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</si>
  <si>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</si>
  <si>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</si>
  <si>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</si>
  <si>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</si>
  <si>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</si>
  <si>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</si>
  <si>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</si>
  <si>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</si>
  <si>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</si>
  <si>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</si>
  <si>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</si>
  <si>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</si>
  <si>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</si>
  <si>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</si>
  <si>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</si>
  <si>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</si>
  <si>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</si>
  <si>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</si>
  <si>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</si>
  <si>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</si>
  <si>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</si>
  <si>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</si>
  <si>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</si>
  <si>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</si>
  <si>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</si>
  <si>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</si>
  <si>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</si>
  <si>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</si>
  <si>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</si>
  <si>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</si>
  <si>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</si>
  <si>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</si>
  <si>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</si>
  <si>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</si>
  <si>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</si>
  <si>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</si>
  <si>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</si>
  <si>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</si>
  <si>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</si>
  <si>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</si>
  <si>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</si>
  <si>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</si>
  <si>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</si>
  <si>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</si>
  <si>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</si>
  <si>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</si>
  <si>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</si>
  <si>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</si>
  <si>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</si>
  <si>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</si>
  <si>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</si>
  <si>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</si>
  <si>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</si>
  <si>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</si>
  <si>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</si>
  <si>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</si>
  <si>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</si>
  <si>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</si>
  <si>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</si>
  <si>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</si>
  <si>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</si>
  <si>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</si>
  <si>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</si>
  <si>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</si>
  <si>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</si>
  <si>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</si>
  <si>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</si>
  <si>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</si>
  <si>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</si>
  <si>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</si>
  <si>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</si>
  <si>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</si>
  <si>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</si>
  <si>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</si>
  <si>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</si>
  <si>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</si>
  <si>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</si>
  <si>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</si>
  <si>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</si>
  <si>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</si>
  <si>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</si>
  <si>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</si>
  <si>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</si>
  <si>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</si>
  <si>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</si>
  <si>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</si>
  <si>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</si>
  <si>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</si>
  <si>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</si>
  <si>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</si>
  <si>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</si>
  <si>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</si>
  <si>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</si>
  <si>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</si>
  <si>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</si>
  <si>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</si>
  <si>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</si>
  <si>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</si>
  <si>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</si>
  <si>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</si>
  <si>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</si>
  <si>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</si>
  <si>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</si>
  <si>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</si>
  <si>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</si>
  <si>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</si>
  <si>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</si>
  <si>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</si>
  <si>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</si>
  <si>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</si>
  <si>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</si>
  <si>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</si>
  <si>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</si>
  <si>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</si>
  <si>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</si>
  <si>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</si>
  <si>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</si>
  <si>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</si>
  <si>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</si>
  <si>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</si>
  <si>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</si>
  <si>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</si>
  <si>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</si>
  <si>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</si>
  <si>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</si>
  <si>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</si>
  <si>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</si>
  <si>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</si>
  <si>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</si>
  <si>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</si>
  <si>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</si>
  <si>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</si>
  <si>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</si>
  <si>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</si>
  <si>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</si>
  <si>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</si>
  <si>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</si>
  <si>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</si>
  <si>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</si>
  <si>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</si>
  <si>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</si>
  <si>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</si>
  <si>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</si>
  <si>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</si>
  <si>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</si>
  <si>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</si>
  <si>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</si>
  <si>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</si>
  <si>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</si>
  <si>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</si>
  <si>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</si>
  <si>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</si>
  <si>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</si>
  <si>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</si>
  <si>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</si>
  <si>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</si>
  <si>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</si>
  <si>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</si>
  <si>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</si>
  <si>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</si>
  <si>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</si>
  <si>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</si>
  <si>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</si>
  <si>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</si>
  <si>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</si>
  <si>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</si>
  <si>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</si>
  <si>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</si>
  <si>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</si>
  <si>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</si>
  <si>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</si>
  <si>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</si>
  <si>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</si>
  <si>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</si>
  <si>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</si>
  <si>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</si>
  <si>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</si>
  <si>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</si>
  <si>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</si>
  <si>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</si>
  <si>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</si>
  <si>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</si>
  <si>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</si>
  <si>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</si>
  <si>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</si>
  <si>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</si>
  <si>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</si>
  <si>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</si>
  <si>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</si>
  <si>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</si>
  <si>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</si>
  <si>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</si>
  <si>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</si>
  <si>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</si>
  <si>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</si>
  <si>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</si>
  <si>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</si>
  <si>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</si>
  <si>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</si>
  <si>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</si>
  <si>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</si>
  <si>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</si>
  <si>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</si>
  <si>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</si>
  <si>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</si>
  <si>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</si>
  <si>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</si>
  <si>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</si>
  <si>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</si>
  <si>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</si>
  <si>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</si>
  <si>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</si>
  <si>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</si>
  <si>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</si>
  <si>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</si>
  <si>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</si>
  <si>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</si>
  <si>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</si>
  <si>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</si>
  <si>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</si>
  <si>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</si>
  <si>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</si>
  <si>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</si>
  <si>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</si>
  <si>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</si>
  <si>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</si>
  <si>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</si>
  <si>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</si>
  <si>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</si>
  <si>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</si>
  <si>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</si>
  <si>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</si>
  <si>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</si>
  <si>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</si>
  <si>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</si>
  <si>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</si>
  <si>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</si>
  <si>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</si>
  <si>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</si>
  <si>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</si>
  <si>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</si>
  <si>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</si>
  <si>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</si>
  <si>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</si>
  <si>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</si>
  <si>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</si>
  <si>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</si>
  <si>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</si>
  <si>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</si>
  <si>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</si>
  <si>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</si>
  <si>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</si>
  <si>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</si>
  <si>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</si>
  <si>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</si>
  <si>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</si>
  <si>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</si>
  <si>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</si>
  <si>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</si>
  <si>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</si>
  <si>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</si>
  <si>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</si>
  <si>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</si>
  <si>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</si>
  <si>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</si>
  <si>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</si>
  <si>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</si>
  <si>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</si>
  <si>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</si>
  <si>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</si>
  <si>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</si>
  <si>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</si>
  <si>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</si>
  <si>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</si>
  <si>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</si>
  <si>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</si>
  <si>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</si>
  <si>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</si>
  <si>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</si>
  <si>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</si>
  <si>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</si>
  <si>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</si>
  <si>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</si>
  <si>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</si>
  <si>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</si>
  <si>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</si>
  <si>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</si>
  <si>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</si>
  <si>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</si>
  <si>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</si>
  <si>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</si>
  <si>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</si>
  <si>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</si>
  <si>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</si>
  <si>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</si>
  <si>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</si>
  <si>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</si>
  <si>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</si>
  <si>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</si>
  <si>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</si>
  <si>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</si>
  <si>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</si>
  <si>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</si>
  <si>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</si>
  <si>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</si>
  <si>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</si>
  <si>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</si>
  <si>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</si>
  <si>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</si>
  <si>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</si>
  <si>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</si>
  <si>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</si>
  <si>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</si>
  <si>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</si>
  <si>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</si>
  <si>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</si>
  <si>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</si>
  <si>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</si>
  <si>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</si>
  <si>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</si>
  <si>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</si>
  <si>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</si>
  <si>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</si>
  <si>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</si>
  <si>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</si>
  <si>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</si>
  <si>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</si>
  <si>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</si>
  <si>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</si>
  <si>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</si>
  <si>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</si>
  <si>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</si>
  <si>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</si>
  <si>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</si>
  <si>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</si>
  <si>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</si>
  <si>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</si>
  <si>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</si>
  <si>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</si>
  <si>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</si>
  <si>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</si>
  <si>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</si>
  <si>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</si>
  <si>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</si>
  <si>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</si>
  <si>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</si>
  <si>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</si>
  <si>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</si>
  <si>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</si>
  <si>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</si>
  <si>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</si>
  <si>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</si>
  <si>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</si>
  <si>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</si>
  <si>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</si>
  <si>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</si>
  <si>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</si>
  <si>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</si>
  <si>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</si>
  <si>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</si>
  <si>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</si>
  <si>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</si>
  <si>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</si>
  <si>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</si>
  <si>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</si>
  <si>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</si>
  <si>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</si>
  <si>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</si>
  <si>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</si>
  <si>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</si>
  <si>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</si>
  <si>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</si>
  <si>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</si>
  <si>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</si>
  <si>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</si>
  <si>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</si>
  <si>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</si>
  <si>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</si>
  <si>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</si>
  <si>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</si>
  <si>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</si>
  <si>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</si>
  <si>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</si>
  <si>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</si>
  <si>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</si>
  <si>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</si>
  <si>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</si>
  <si>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</si>
  <si>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</si>
  <si>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</si>
  <si>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</si>
  <si>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</si>
  <si>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</si>
  <si>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</si>
  <si>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</si>
  <si>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</si>
  <si>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</si>
  <si>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</si>
  <si>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</si>
  <si>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</si>
  <si>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</si>
  <si>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</si>
  <si>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</si>
  <si>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</si>
  <si>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</si>
  <si>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</si>
  <si>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</si>
  <si>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</si>
  <si>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</si>
  <si>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</si>
  <si>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</si>
  <si>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</si>
  <si>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</si>
  <si>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</si>
  <si>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</si>
  <si>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</si>
  <si>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</si>
  <si>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</si>
  <si>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</si>
  <si>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</si>
  <si>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</si>
  <si>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</si>
  <si>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</si>
  <si>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</si>
  <si>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</si>
  <si>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</si>
  <si>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</si>
  <si>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</si>
  <si>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</si>
  <si>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</si>
  <si>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</si>
  <si>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</si>
  <si>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</si>
  <si>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</si>
  <si>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</si>
  <si>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</si>
  <si>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</si>
  <si>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</si>
  <si>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</si>
  <si>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</si>
  <si>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</si>
  <si>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</si>
  <si>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</si>
  <si>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</si>
  <si>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</si>
  <si>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</si>
  <si>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</si>
  <si>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</si>
  <si>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</si>
  <si>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</si>
  <si>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</si>
  <si>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</si>
  <si>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</si>
  <si>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</si>
  <si>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</si>
  <si>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</si>
  <si>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</si>
  <si>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</si>
  <si>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</si>
  <si>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</si>
  <si>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</si>
  <si>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</si>
  <si>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</si>
  <si>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</si>
  <si>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</si>
  <si>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</si>
  <si>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</si>
  <si>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</si>
  <si>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</si>
  <si>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</si>
  <si>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</si>
  <si>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</si>
  <si>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</si>
  <si>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</si>
  <si>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</si>
  <si>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</si>
  <si>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</si>
  <si>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</si>
  <si>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</si>
  <si>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</si>
  <si>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</si>
  <si>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</si>
  <si>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</si>
  <si>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</si>
  <si>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</si>
  <si>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</si>
  <si>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</si>
  <si>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</si>
  <si>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</si>
  <si>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</si>
  <si>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</si>
  <si>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</si>
  <si>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</si>
  <si>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</si>
  <si>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</si>
  <si>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</si>
  <si>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</si>
  <si>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</si>
  <si>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</si>
  <si>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</si>
  <si>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</si>
  <si>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</si>
  <si>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</si>
  <si>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</si>
  <si>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</si>
  <si>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</si>
  <si>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</si>
  <si>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</si>
  <si>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</si>
  <si>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</si>
  <si>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</si>
  <si>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</si>
  <si>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</si>
  <si>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</si>
  <si>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</si>
  <si>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</si>
  <si>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</si>
  <si>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</si>
  <si>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</si>
  <si>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</si>
  <si>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</si>
  <si>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</si>
  <si>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</si>
  <si>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</si>
  <si>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</si>
  <si>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</si>
  <si>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</si>
  <si>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</si>
  <si>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</si>
  <si>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</si>
  <si>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</si>
  <si>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</si>
  <si>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</si>
  <si>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</si>
  <si>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</si>
  <si>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</si>
  <si>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</si>
  <si>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</si>
  <si>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</si>
  <si>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</si>
  <si>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</si>
  <si>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</si>
  <si>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</si>
  <si>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</si>
  <si>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</si>
  <si>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</si>
  <si>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</si>
  <si>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</si>
  <si>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</si>
  <si>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</si>
  <si>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</si>
  <si>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</si>
  <si>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</si>
  <si>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</si>
  <si>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</si>
  <si>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</si>
  <si>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</si>
  <si>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</si>
  <si>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</si>
  <si>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</si>
  <si>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</si>
  <si>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</si>
  <si>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</si>
  <si>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</si>
  <si>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</si>
  <si>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</si>
  <si>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</si>
  <si>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</si>
  <si>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</si>
  <si>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</si>
  <si>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</si>
  <si>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</si>
  <si>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</si>
  <si>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</si>
  <si>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</si>
  <si>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</si>
  <si>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</si>
  <si>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</si>
  <si>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</si>
  <si>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</si>
  <si>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</si>
  <si>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</si>
  <si>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</si>
  <si>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</si>
  <si>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</si>
  <si>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</si>
  <si>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</si>
  <si>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</si>
  <si>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</si>
  <si>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</si>
  <si>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</si>
  <si>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</si>
  <si>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</si>
  <si>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</si>
  <si>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</si>
  <si>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</si>
  <si>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</si>
  <si>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</si>
  <si>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</si>
  <si>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</si>
  <si>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</si>
  <si>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</si>
  <si>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</si>
  <si>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</si>
  <si>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</si>
  <si>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</si>
  <si>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</si>
  <si>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</si>
  <si>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</si>
  <si>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</si>
  <si>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</si>
  <si>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</si>
  <si>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</si>
  <si>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</si>
  <si>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</si>
  <si>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</si>
  <si>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</si>
  <si>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</si>
  <si>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</si>
  <si>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</si>
  <si>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</si>
  <si>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</si>
  <si>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</si>
  <si>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</si>
  <si>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</si>
  <si>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</si>
  <si>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</si>
  <si>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</si>
  <si>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</si>
  <si>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</si>
  <si>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</si>
  <si>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</si>
  <si>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</si>
  <si>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</si>
  <si>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</si>
  <si>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</si>
  <si>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</si>
  <si>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</si>
  <si>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</si>
  <si>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</si>
  <si>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</si>
  <si>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</si>
  <si>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</si>
  <si>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</si>
  <si>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</si>
  <si>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</si>
  <si>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</si>
  <si>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</si>
  <si>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</si>
  <si>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</si>
  <si>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</si>
  <si>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</si>
  <si>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</si>
  <si>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</si>
  <si>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</si>
  <si>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</si>
  <si>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</si>
  <si>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</si>
  <si>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</si>
  <si>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</si>
  <si>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</si>
  <si>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</si>
  <si>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</si>
  <si>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</si>
  <si>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</si>
  <si>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</si>
  <si>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</si>
  <si>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</si>
  <si>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</si>
  <si>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</si>
  <si>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</si>
  <si>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</si>
  <si>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</si>
  <si>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</si>
  <si>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</si>
  <si>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</si>
  <si>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</si>
  <si>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</si>
  <si>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</si>
  <si>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</si>
  <si>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</si>
  <si>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</si>
  <si>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</si>
  <si>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</si>
  <si>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</si>
  <si>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</si>
  <si>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</si>
  <si>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</si>
  <si>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</si>
  <si>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</si>
  <si>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</si>
  <si>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</si>
  <si>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</si>
  <si>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</si>
  <si>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</si>
  <si>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</si>
  <si>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</si>
  <si>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</si>
  <si>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</si>
  <si>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</si>
  <si>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</si>
  <si>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</si>
  <si>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</si>
  <si>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</si>
  <si>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</si>
  <si>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</si>
  <si>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</si>
  <si>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</si>
  <si>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</si>
  <si>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</si>
  <si>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</si>
  <si>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</si>
  <si>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</si>
  <si>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</si>
  <si>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</si>
  <si>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</si>
  <si>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</si>
  <si>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</si>
  <si>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</si>
  <si>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</si>
  <si>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</si>
  <si>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</si>
  <si>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</si>
  <si>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</si>
  <si>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</si>
  <si>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</si>
  <si>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</si>
  <si>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</si>
  <si>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</si>
  <si>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</si>
  <si>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</si>
  <si>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</si>
  <si>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</si>
  <si>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</si>
  <si>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</si>
  <si>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</si>
  <si>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</si>
  <si>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</si>
  <si>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</si>
  <si>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</si>
  <si>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</si>
  <si>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</si>
  <si>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</si>
  <si>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</si>
  <si>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</si>
  <si>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</si>
  <si>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</si>
  <si>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</si>
  <si>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</si>
  <si>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</si>
  <si>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</si>
  <si>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</si>
  <si>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</si>
  <si>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</si>
  <si>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</si>
  <si>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</si>
  <si>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</si>
  <si>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</si>
  <si>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</si>
  <si>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</si>
  <si>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</si>
  <si>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</si>
  <si>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</si>
  <si>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</si>
  <si>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</si>
  <si>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</si>
  <si>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</si>
  <si>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</si>
  <si>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</si>
  <si>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</si>
  <si>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</si>
  <si>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</si>
  <si>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</si>
  <si>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</si>
  <si>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</si>
  <si>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</si>
  <si>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</si>
  <si>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</si>
  <si>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</si>
  <si>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</si>
  <si>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</si>
  <si>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</si>
  <si>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</si>
  <si>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</si>
  <si>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</si>
  <si>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</si>
  <si>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</si>
  <si>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</si>
  <si>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</si>
  <si>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</si>
  <si>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</si>
  <si>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</si>
  <si>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</si>
  <si>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</si>
  <si>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</si>
  <si>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</si>
  <si>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</si>
  <si>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</si>
  <si>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</si>
  <si>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</si>
  <si>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</si>
  <si>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</si>
  <si>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</si>
  <si>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</si>
  <si>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</si>
  <si>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</si>
  <si>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</si>
  <si>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</si>
  <si>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</si>
  <si>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</si>
  <si>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</si>
  <si>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</si>
  <si>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</si>
  <si>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</si>
  <si>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</si>
  <si>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</si>
  <si>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</si>
  <si>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</si>
  <si>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</si>
  <si>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</si>
  <si>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</si>
  <si>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</si>
  <si>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</si>
  <si>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</si>
  <si>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</si>
  <si>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</si>
  <si>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</si>
  <si>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</si>
  <si>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</si>
  <si>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</si>
  <si>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</si>
  <si>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</si>
  <si>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</si>
  <si>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</si>
  <si>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</si>
  <si>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</si>
  <si>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</si>
  <si>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</si>
  <si>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</si>
  <si>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</si>
  <si>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</si>
  <si>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</si>
  <si>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</si>
  <si>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</si>
  <si>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</si>
  <si>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</si>
  <si>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</si>
  <si>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</si>
  <si>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</si>
  <si>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</si>
  <si>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</si>
  <si>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</si>
  <si>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</si>
  <si>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</si>
  <si>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</si>
  <si>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</si>
  <si>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</si>
  <si>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</si>
  <si>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</si>
  <si>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</si>
  <si>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</si>
  <si>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</si>
  <si>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</si>
  <si>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</si>
  <si>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</si>
  <si>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</si>
  <si>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</si>
  <si>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</si>
  <si>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</si>
  <si>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</si>
  <si>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</si>
  <si>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</si>
  <si>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</si>
  <si>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</si>
  <si>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</si>
  <si>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</si>
  <si>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</si>
  <si>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</si>
  <si>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</si>
  <si>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</si>
  <si>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</si>
  <si>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</si>
  <si>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</si>
  <si>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</si>
  <si>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</si>
  <si>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</si>
  <si>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</si>
  <si>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</si>
  <si>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</si>
  <si>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</si>
  <si>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</si>
  <si>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</si>
  <si>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</si>
  <si>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</si>
  <si>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</si>
  <si>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</si>
  <si>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</si>
  <si>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</si>
  <si>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</si>
  <si>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</si>
  <si>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</si>
  <si>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</si>
  <si>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</si>
  <si>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</si>
  <si>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</si>
  <si>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</si>
  <si>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</si>
  <si>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</si>
  <si>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</si>
  <si>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</si>
  <si>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</si>
  <si>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</si>
  <si>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</si>
  <si>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</si>
  <si>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</si>
  <si>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</si>
  <si>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</si>
  <si>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</si>
  <si>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</si>
  <si>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</si>
  <si>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</si>
  <si>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</si>
  <si>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</si>
  <si>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</si>
  <si>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</si>
  <si>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</si>
  <si>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</si>
  <si>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</si>
  <si>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</si>
  <si>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</si>
  <si>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</si>
  <si>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</si>
  <si>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</si>
  <si>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</si>
  <si>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</si>
  <si>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</si>
  <si>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</si>
  <si>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</si>
  <si>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</si>
  <si>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</si>
  <si>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</si>
  <si>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</si>
  <si>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</si>
  <si>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</si>
  <si>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</si>
  <si>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</si>
  <si>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</si>
  <si>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</si>
  <si>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</si>
  <si>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</si>
  <si>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</si>
  <si>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</si>
  <si>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</si>
  <si>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</si>
  <si>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</si>
  <si>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</si>
  <si>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</si>
  <si>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</si>
  <si>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</si>
  <si>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</si>
  <si>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</si>
  <si>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</si>
  <si>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</si>
  <si>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</si>
  <si>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</si>
  <si>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</si>
  <si>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</si>
  <si>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</si>
  <si>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</si>
  <si>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</si>
  <si>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</si>
  <si>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</si>
  <si>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</si>
  <si>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</si>
  <si>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</si>
  <si>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</si>
  <si>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</si>
  <si>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</si>
  <si>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</si>
  <si>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</si>
  <si>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</si>
  <si>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</si>
  <si>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</si>
  <si>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</si>
  <si>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</si>
  <si>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</si>
  <si>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</si>
  <si>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</si>
  <si>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</si>
  <si>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</si>
  <si>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</si>
  <si>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</si>
  <si>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</si>
  <si>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</si>
  <si>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</si>
  <si>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</si>
  <si>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</si>
  <si>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</si>
  <si>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</si>
  <si>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</si>
  <si>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</si>
  <si>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</si>
  <si>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</si>
  <si>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</si>
  <si>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</si>
  <si>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</si>
  <si>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</si>
  <si>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</si>
  <si>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</si>
  <si>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</si>
  <si>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</si>
  <si>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</si>
  <si>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</si>
  <si>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</si>
  <si>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</si>
  <si>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</si>
  <si>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</si>
  <si>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</si>
  <si>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</si>
  <si>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</si>
  <si>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</si>
  <si>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</si>
  <si>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</si>
  <si>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</si>
  <si>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</si>
  <si>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</si>
  <si>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</si>
  <si>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</si>
  <si>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</si>
  <si>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</si>
  <si>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</si>
  <si>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</si>
  <si>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</si>
  <si>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</si>
  <si>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</si>
  <si>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</si>
  <si>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</si>
  <si>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</si>
  <si>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</si>
  <si>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</si>
  <si>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</si>
  <si>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</si>
  <si>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</si>
  <si>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</si>
  <si>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</si>
  <si>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</si>
  <si>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</si>
  <si>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</si>
  <si>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</si>
  <si>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</si>
  <si>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</si>
  <si>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</si>
  <si>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</si>
  <si>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</si>
  <si>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</si>
  <si>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</si>
  <si>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</si>
  <si>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</si>
  <si>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</si>
  <si>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</si>
  <si>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</si>
  <si>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</si>
  <si>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</si>
  <si>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</si>
  <si>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</si>
  <si>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</si>
  <si>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</si>
  <si>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</si>
  <si>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</si>
  <si>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</si>
  <si>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</si>
  <si>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</si>
  <si>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</si>
  <si>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</si>
  <si>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</si>
  <si>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</si>
  <si>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</si>
  <si>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</si>
  <si>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</si>
  <si>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</si>
  <si>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</si>
  <si>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</si>
  <si>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</si>
  <si>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</si>
  <si>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</si>
  <si>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</si>
  <si>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</si>
  <si>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</si>
  <si>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</si>
  <si>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</si>
  <si>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</si>
  <si>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</si>
  <si>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</si>
  <si>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</si>
  <si>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</si>
  <si>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</si>
  <si>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</si>
  <si>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</si>
  <si>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</si>
  <si>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</si>
  <si>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</si>
  <si>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</si>
  <si>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</si>
  <si>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</si>
  <si>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</si>
  <si>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</si>
  <si>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</si>
  <si>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</si>
  <si>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</si>
  <si>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</si>
  <si>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</si>
  <si>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</si>
  <si>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</si>
  <si>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</si>
  <si>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</si>
  <si>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</si>
  <si>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</si>
  <si>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</si>
  <si>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</si>
  <si>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</si>
  <si>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</si>
  <si>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</si>
  <si>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</si>
  <si>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</si>
  <si>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</si>
  <si>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</si>
  <si>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</si>
  <si>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</si>
  <si>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</si>
  <si>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</si>
  <si>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</si>
  <si>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</si>
  <si>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</si>
  <si>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</si>
  <si>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</si>
  <si>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</si>
  <si>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</si>
  <si>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</si>
  <si>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</si>
  <si>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</si>
  <si>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</si>
  <si>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</si>
  <si>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</si>
  <si>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</si>
  <si>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</si>
  <si>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</si>
  <si>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</si>
  <si>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</si>
  <si>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</si>
  <si>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</si>
  <si>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</si>
  <si>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</si>
  <si>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</si>
  <si>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</si>
  <si>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</si>
  <si>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</si>
  <si>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</si>
  <si>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</si>
  <si>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</si>
  <si>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</si>
  <si>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</si>
  <si>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</si>
  <si>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</si>
  <si>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</si>
  <si>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</si>
  <si>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</si>
  <si>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</si>
  <si>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</si>
  <si>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</si>
  <si>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</si>
  <si>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</si>
  <si>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</si>
  <si>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</si>
  <si>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</si>
  <si>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</si>
  <si>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</si>
  <si>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</si>
  <si>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</si>
  <si>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</si>
  <si>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</si>
  <si>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</si>
  <si>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</si>
  <si>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</si>
  <si>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</si>
  <si>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</si>
  <si>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</si>
  <si>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</si>
  <si>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</si>
  <si>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</si>
  <si>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</si>
  <si>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</si>
  <si>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</si>
  <si>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</si>
  <si>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</si>
  <si>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</si>
  <si>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</si>
  <si>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</si>
  <si>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</si>
  <si>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</si>
  <si>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</si>
  <si>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</si>
  <si>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</si>
  <si>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</si>
  <si>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</si>
  <si>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</si>
  <si>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</si>
  <si>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</si>
  <si>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</si>
  <si>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</si>
  <si>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</si>
  <si>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</si>
  <si>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</si>
  <si>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</si>
  <si>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</si>
  <si>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</si>
  <si>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</si>
  <si>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</si>
  <si>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</si>
  <si>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</si>
  <si>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</si>
  <si>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</si>
  <si>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</si>
  <si>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</si>
  <si>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</si>
  <si>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</si>
  <si>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</si>
  <si>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</si>
  <si>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</si>
  <si>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</si>
  <si>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</si>
  <si>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</si>
  <si>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</si>
  <si>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</si>
  <si>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</si>
  <si>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</si>
  <si>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</si>
  <si>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</si>
  <si>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</si>
  <si>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</si>
  <si>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</si>
  <si>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</si>
  <si>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</si>
  <si>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</si>
  <si>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</si>
  <si>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</si>
  <si>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</si>
  <si>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</si>
  <si>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</si>
  <si>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</si>
  <si>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</si>
  <si>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</si>
  <si>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</si>
  <si>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</si>
  <si>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</si>
  <si>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</si>
  <si>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</si>
  <si>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</si>
  <si>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</si>
  <si>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</si>
  <si>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</si>
  <si>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</si>
  <si>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</si>
  <si>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</si>
  <si>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</si>
  <si>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</si>
  <si>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</si>
  <si>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</si>
  <si>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</si>
  <si>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</si>
  <si>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</si>
  <si>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</si>
  <si>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</si>
  <si>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</si>
  <si>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</si>
  <si>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</si>
  <si>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</si>
  <si>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</si>
  <si>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</si>
  <si>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</si>
  <si>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</si>
  <si>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</si>
  <si>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</si>
  <si>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</si>
  <si>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</si>
  <si>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</si>
  <si>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</si>
  <si>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</si>
  <si>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</si>
  <si>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</si>
  <si>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</si>
  <si>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</si>
  <si>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</si>
  <si>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</si>
  <si>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</si>
  <si>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</si>
  <si>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</si>
  <si>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</si>
  <si>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</si>
  <si>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</si>
  <si>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</si>
  <si>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</si>
  <si>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</si>
  <si>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</si>
  <si>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</si>
  <si>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</si>
  <si>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</si>
  <si>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</si>
  <si>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</si>
  <si>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</si>
  <si>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</si>
  <si>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</si>
  <si>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</si>
  <si>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</si>
  <si>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</si>
  <si>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</si>
  <si>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</si>
  <si>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</si>
  <si>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</si>
  <si>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</si>
  <si>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</si>
  <si>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</si>
  <si>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</si>
  <si>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</si>
  <si>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</si>
  <si>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</si>
  <si>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</si>
  <si>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</si>
  <si>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</si>
  <si>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</si>
  <si>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</si>
  <si>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</si>
  <si>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</si>
  <si>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</si>
  <si>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</si>
  <si>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</si>
  <si>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</si>
  <si>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</si>
  <si>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</si>
  <si>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</si>
  <si>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</si>
  <si>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</si>
  <si>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</si>
  <si>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</si>
  <si>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</si>
  <si>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</si>
  <si>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</si>
  <si>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</si>
  <si>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</si>
  <si>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</si>
  <si>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</si>
  <si>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</si>
  <si>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</si>
  <si>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</si>
  <si>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</si>
  <si>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</si>
  <si>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</si>
  <si>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</si>
  <si>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</si>
  <si>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</si>
  <si>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</si>
  <si>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</si>
  <si>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</si>
  <si>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</si>
  <si>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</si>
  <si>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</si>
  <si>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</si>
  <si>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</si>
  <si>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</si>
  <si>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</si>
  <si>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</si>
  <si>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</si>
  <si>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</si>
  <si>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</si>
  <si>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</si>
  <si>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</si>
  <si>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</si>
  <si>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</si>
  <si>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</si>
  <si>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</si>
  <si>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</si>
  <si>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</si>
  <si>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</si>
  <si>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</si>
  <si>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</si>
  <si>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</si>
  <si>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</si>
  <si>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</si>
  <si>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</si>
  <si>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</si>
  <si>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</si>
  <si>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</si>
  <si>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</si>
  <si>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</si>
  <si>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</si>
  <si>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</si>
  <si>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</si>
  <si>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</si>
  <si>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</si>
  <si>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</si>
  <si>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</si>
  <si>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</si>
  <si>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</si>
  <si>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</si>
  <si>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</si>
  <si>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</si>
  <si>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</si>
  <si>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</si>
  <si>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</si>
  <si>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</si>
  <si>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</si>
  <si>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</si>
  <si>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</si>
  <si>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</si>
  <si>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</si>
  <si>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</si>
  <si>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</si>
  <si>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</si>
  <si>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</si>
  <si>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</si>
  <si>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</si>
  <si>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</si>
  <si>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</si>
  <si>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</si>
  <si>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</si>
  <si>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</si>
  <si>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</si>
  <si>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</si>
  <si>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</si>
  <si>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</si>
  <si>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</si>
  <si>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</si>
  <si>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</si>
  <si>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</si>
  <si>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</si>
  <si>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</si>
  <si>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</si>
  <si>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</si>
  <si>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</si>
  <si>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</si>
  <si>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</si>
  <si>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</si>
  <si>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</si>
  <si>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</si>
  <si>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</si>
  <si>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</si>
  <si>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</si>
  <si>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</si>
  <si>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</si>
  <si>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</si>
  <si>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</si>
  <si>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</si>
  <si>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</si>
  <si>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</si>
  <si>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</si>
  <si>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</si>
  <si>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</si>
  <si>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</si>
  <si>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</si>
  <si>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</si>
  <si>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</si>
  <si>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</si>
  <si>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</si>
  <si>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</si>
  <si>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</si>
  <si>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</si>
  <si>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</si>
  <si>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</si>
  <si>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</si>
  <si>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</si>
  <si>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</si>
  <si>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</si>
  <si>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</si>
  <si>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</si>
  <si>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</si>
  <si>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</si>
  <si>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</si>
  <si>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</si>
  <si>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</si>
  <si>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</si>
  <si>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</si>
  <si>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</si>
  <si>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</si>
  <si>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</si>
  <si>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</si>
  <si>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</si>
  <si>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</si>
  <si>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</si>
  <si>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</si>
  <si>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</si>
  <si>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</si>
  <si>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</si>
  <si>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</si>
  <si>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</si>
  <si>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</si>
  <si>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</si>
  <si>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</si>
  <si>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</si>
  <si>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</si>
  <si>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</si>
  <si>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</si>
  <si>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</si>
  <si>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</si>
  <si>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</si>
  <si>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</si>
  <si>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</si>
  <si>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</si>
  <si>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</si>
  <si>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</si>
  <si>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</si>
  <si>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</si>
  <si>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</si>
  <si>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</si>
  <si>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</si>
  <si>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</si>
  <si>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</si>
  <si>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</si>
  <si>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</si>
  <si>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</si>
  <si>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</si>
  <si>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</si>
  <si>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</si>
  <si>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</si>
  <si>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</si>
  <si>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</si>
  <si>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</si>
  <si>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</si>
  <si>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</si>
  <si>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</si>
  <si>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</si>
  <si>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</si>
  <si>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</si>
  <si>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</si>
  <si>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</si>
  <si>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</si>
  <si>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</si>
  <si>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</si>
  <si>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</si>
  <si>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</si>
  <si>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</si>
  <si>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</si>
  <si>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</si>
  <si>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</si>
  <si>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</si>
  <si>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</si>
  <si>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</si>
  <si>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</si>
  <si>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</si>
  <si>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</si>
  <si>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</si>
  <si>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</si>
  <si>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</si>
  <si>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</si>
  <si>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</si>
  <si>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</si>
  <si>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</si>
  <si>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</si>
  <si>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</si>
  <si>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</si>
  <si>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</si>
  <si>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</si>
  <si>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</si>
  <si>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</si>
  <si>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</si>
  <si>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</si>
  <si>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</si>
  <si>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</si>
  <si>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</si>
  <si>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</si>
  <si>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</si>
  <si>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</si>
  <si>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</si>
  <si>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</si>
  <si>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</si>
  <si>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</si>
  <si>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</si>
  <si>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</si>
  <si>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</si>
  <si>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</si>
  <si>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</si>
  <si>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</si>
  <si>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</si>
  <si>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</si>
  <si>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</si>
  <si>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</si>
  <si>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</si>
  <si>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</si>
  <si>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</si>
  <si>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</si>
  <si>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</si>
  <si>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</si>
  <si>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</si>
  <si>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</si>
  <si>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</si>
  <si>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</si>
  <si>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</si>
  <si>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</si>
  <si>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</si>
  <si>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</si>
  <si>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</si>
  <si>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</si>
  <si>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</si>
  <si>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</si>
  <si>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</si>
  <si>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</si>
  <si>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</si>
  <si>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</si>
  <si>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</si>
  <si>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</si>
  <si>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</si>
  <si>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</si>
  <si>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</si>
  <si>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</si>
  <si>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</si>
  <si>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</si>
  <si>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</si>
  <si>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</si>
  <si>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</si>
  <si>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</si>
  <si>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</si>
  <si>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</si>
  <si>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</si>
  <si>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</si>
  <si>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</si>
  <si>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</si>
  <si>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</si>
  <si>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</si>
  <si>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</si>
  <si>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</si>
  <si>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</si>
  <si>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</si>
  <si>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</si>
  <si>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</si>
  <si>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</si>
  <si>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</si>
  <si>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</si>
  <si>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</si>
  <si>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</si>
  <si>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</si>
  <si>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</si>
  <si>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</si>
  <si>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</si>
  <si>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</si>
  <si>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</si>
  <si>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</si>
  <si>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</si>
  <si>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</si>
  <si>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</si>
  <si>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</si>
  <si>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</si>
  <si>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</si>
  <si>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</si>
  <si>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</si>
  <si>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</si>
  <si>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</si>
  <si>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</si>
  <si>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</si>
  <si>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</si>
  <si>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</si>
  <si>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</si>
  <si>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</si>
  <si>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</si>
  <si>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</si>
  <si>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</si>
  <si>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</si>
  <si>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</si>
  <si>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</si>
  <si>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</si>
  <si>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</si>
  <si>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</si>
  <si>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</si>
  <si>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</si>
  <si>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</si>
  <si>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</si>
  <si>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</si>
  <si>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</si>
  <si>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</si>
  <si>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</si>
  <si>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</si>
  <si>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</si>
  <si>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</si>
  <si>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</si>
  <si>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</si>
  <si>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</si>
  <si>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</si>
  <si>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</si>
  <si>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</si>
  <si>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</si>
  <si>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</si>
  <si>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</si>
  <si>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</si>
  <si>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</si>
  <si>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</si>
  <si>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</si>
  <si>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</si>
  <si>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</si>
  <si>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</si>
  <si>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</si>
  <si>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</si>
  <si>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</si>
  <si>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</si>
  <si>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</si>
  <si>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</si>
  <si>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</si>
  <si>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</si>
  <si>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</si>
  <si>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</si>
  <si>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</si>
  <si>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</si>
  <si>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</si>
  <si>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</si>
  <si>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</si>
  <si>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</si>
  <si>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</si>
  <si>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</si>
  <si>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</si>
  <si>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</si>
  <si>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</si>
  <si>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</si>
  <si>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</si>
  <si>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</si>
  <si>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</si>
  <si>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</si>
  <si>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</si>
  <si>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</si>
  <si>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</si>
  <si>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</si>
  <si>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</si>
  <si>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</si>
  <si>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</si>
  <si>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</si>
  <si>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</si>
  <si>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</si>
  <si>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</si>
  <si>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</si>
  <si>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</si>
  <si>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</si>
  <si>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</si>
  <si>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</si>
  <si>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</si>
  <si>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</si>
  <si>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</si>
  <si>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</si>
  <si>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</si>
  <si>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</si>
  <si>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</si>
  <si>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</si>
  <si>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</si>
  <si>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</si>
  <si>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</si>
  <si>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</si>
  <si>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</si>
  <si>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</si>
  <si>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</si>
  <si>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</si>
  <si>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</si>
  <si>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</si>
  <si>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</si>
  <si>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</si>
  <si>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</si>
  <si>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</si>
  <si>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</si>
  <si>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</si>
  <si>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</si>
  <si>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</si>
  <si>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</si>
  <si>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</si>
  <si>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</si>
  <si>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</si>
  <si>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</si>
  <si>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</si>
  <si>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</si>
  <si>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</si>
  <si>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</si>
  <si>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</si>
  <si>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</si>
  <si>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</si>
  <si>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</si>
  <si>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</si>
  <si>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</si>
  <si>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</si>
  <si>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</si>
  <si>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</si>
  <si>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</si>
  <si>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</si>
  <si>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</si>
  <si>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</si>
  <si>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</si>
  <si>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</si>
  <si>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</si>
  <si>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</si>
  <si>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</si>
  <si>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</si>
  <si>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</si>
  <si>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</si>
  <si>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</si>
  <si>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</si>
  <si>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</si>
  <si>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</si>
  <si>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</si>
  <si>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</si>
  <si>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</si>
  <si>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</si>
  <si>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</si>
  <si>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</si>
  <si>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</si>
  <si>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</si>
  <si>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</si>
  <si>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</si>
  <si>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</si>
  <si>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</si>
  <si>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</si>
  <si>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</si>
  <si>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</si>
  <si>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</si>
  <si>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</si>
  <si>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</si>
  <si>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</si>
  <si>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</si>
  <si>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</si>
  <si>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</si>
  <si>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</si>
  <si>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</si>
  <si>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</si>
  <si>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</si>
  <si>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</si>
  <si>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</si>
  <si>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</si>
  <si>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</si>
  <si>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</si>
  <si>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</si>
  <si>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</si>
  <si>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</si>
  <si>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</si>
  <si>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</si>
  <si>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</si>
  <si>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</si>
  <si>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</si>
  <si>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</si>
  <si>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</si>
  <si>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</si>
  <si>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</si>
  <si>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</si>
  <si>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</si>
  <si>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</si>
  <si>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</si>
  <si>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</si>
  <si>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</si>
  <si>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</si>
  <si>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</si>
  <si>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</si>
  <si>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</si>
  <si>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</si>
  <si>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</si>
  <si>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</si>
  <si>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</si>
  <si>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</si>
  <si>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</si>
  <si>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</si>
  <si>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</si>
  <si>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</si>
  <si>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</si>
  <si>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</si>
  <si>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</si>
  <si>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</si>
  <si>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</si>
  <si>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</si>
  <si>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</si>
  <si>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</si>
  <si>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</si>
  <si>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</si>
  <si>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</si>
  <si>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</si>
  <si>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</si>
  <si>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</si>
  <si>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</si>
  <si>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</si>
  <si>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</si>
  <si>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</si>
  <si>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</si>
  <si>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</si>
  <si>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</si>
  <si>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</si>
  <si>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</si>
  <si>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</si>
  <si>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</si>
  <si>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</si>
  <si>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</si>
  <si>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</si>
  <si>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</si>
  <si>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</si>
  <si>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</si>
  <si>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</si>
  <si>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</si>
  <si>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</si>
  <si>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</si>
  <si>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</si>
  <si>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</si>
  <si>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</si>
  <si>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</si>
  <si>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</si>
  <si>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</si>
  <si>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</si>
  <si>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</si>
  <si>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</si>
  <si>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</si>
  <si>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</si>
  <si>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</si>
  <si>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</si>
  <si>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</si>
  <si>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</si>
  <si>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</si>
  <si>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</si>
  <si>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</si>
  <si>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</si>
  <si>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</si>
  <si>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</si>
  <si>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</si>
  <si>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</si>
  <si>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</si>
  <si>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</si>
  <si>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</si>
  <si>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</si>
  <si>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</si>
  <si>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</si>
  <si>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</si>
  <si>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</si>
  <si>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</si>
  <si>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</si>
  <si>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</si>
  <si>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</si>
  <si>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</si>
  <si>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</si>
  <si>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</si>
  <si>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</si>
  <si>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</si>
  <si>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</si>
  <si>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</si>
  <si>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</si>
  <si>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</si>
  <si>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</si>
  <si>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</si>
  <si>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</si>
  <si>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</si>
  <si>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</si>
  <si>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</si>
  <si>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</si>
  <si>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</si>
  <si>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</si>
  <si>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</si>
  <si>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</si>
  <si>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</si>
  <si>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</si>
  <si>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</si>
  <si>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</si>
  <si>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</si>
  <si>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</si>
  <si>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</si>
  <si>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</si>
  <si>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</si>
  <si>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</si>
  <si>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</si>
  <si>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</si>
  <si>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</si>
  <si>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</si>
  <si>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</si>
  <si>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</si>
  <si>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</si>
  <si>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</si>
  <si>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</si>
  <si>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</si>
  <si>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</si>
  <si>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</si>
  <si>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</si>
  <si>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</si>
  <si>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</si>
  <si>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</si>
  <si>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</si>
  <si>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</si>
  <si>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</si>
  <si>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</si>
  <si>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</si>
  <si>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</si>
  <si>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</si>
  <si>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</si>
  <si>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</si>
  <si>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</si>
  <si>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</si>
  <si>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</si>
  <si>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</si>
  <si>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</si>
  <si>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</si>
  <si>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</si>
  <si>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</si>
  <si>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</si>
  <si>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</si>
  <si>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</si>
  <si>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</si>
  <si>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</si>
  <si>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</si>
  <si>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</si>
  <si>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</si>
  <si>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</si>
  <si>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</si>
  <si>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</si>
  <si>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</si>
  <si>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</si>
  <si>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</si>
  <si>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</si>
  <si>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</si>
  <si>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</si>
  <si>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</si>
  <si>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</si>
  <si>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</si>
  <si>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</si>
  <si>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</si>
  <si>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</si>
  <si>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</si>
  <si>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</si>
  <si>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</si>
  <si>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</si>
  <si>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</si>
  <si>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</si>
  <si>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</si>
  <si>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</si>
  <si>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</si>
  <si>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</si>
  <si>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</si>
  <si>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</si>
  <si>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</si>
  <si>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</si>
  <si>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</si>
  <si>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</si>
  <si>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</si>
  <si>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</si>
  <si>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</si>
  <si>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</si>
  <si>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</si>
  <si>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</si>
  <si>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</si>
  <si>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</si>
  <si>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</si>
  <si>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</si>
  <si>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</si>
  <si>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</si>
  <si>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</si>
  <si>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</si>
  <si>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</si>
  <si>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</si>
  <si>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</si>
  <si>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</si>
  <si>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</si>
  <si>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</si>
  <si>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</si>
  <si>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</si>
  <si>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</si>
  <si>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</si>
  <si>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</si>
  <si>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</si>
  <si>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</si>
  <si>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</si>
  <si>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</si>
  <si>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</si>
  <si>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</si>
  <si>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</si>
  <si>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</si>
  <si>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</si>
  <si>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</si>
  <si>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</si>
  <si>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</si>
  <si>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</si>
  <si>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</si>
  <si>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</si>
  <si>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</si>
  <si>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</si>
  <si>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</si>
  <si>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</si>
  <si>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</si>
  <si>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</si>
  <si>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</si>
  <si>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</si>
  <si>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</si>
  <si>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</si>
  <si>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</si>
  <si>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</si>
  <si>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</si>
  <si>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</si>
  <si>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</si>
  <si>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</si>
  <si>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</si>
  <si>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</si>
  <si>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</si>
  <si>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</si>
  <si>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</si>
  <si>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</si>
  <si>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</si>
  <si>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</si>
  <si>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</si>
  <si>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</si>
  <si>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</si>
  <si>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</si>
  <si>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</si>
  <si>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</si>
  <si>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</si>
  <si>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</si>
  <si>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</si>
  <si>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</si>
  <si>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</si>
  <si>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</si>
  <si>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</si>
  <si>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</si>
  <si>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</si>
  <si>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</si>
  <si>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</si>
  <si>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</si>
  <si>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</si>
  <si>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</si>
  <si>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</si>
  <si>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</si>
  <si>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</si>
  <si>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</si>
  <si>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</si>
  <si>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</si>
  <si>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</si>
  <si>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</si>
  <si>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</si>
  <si>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</si>
  <si>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</si>
  <si>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</si>
  <si>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</si>
  <si>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</si>
  <si>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</si>
  <si>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</si>
  <si>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</si>
  <si>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</si>
  <si>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</si>
  <si>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</si>
  <si>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</si>
  <si>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</si>
  <si>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</si>
  <si>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</si>
  <si>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</si>
  <si>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</si>
  <si>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</si>
  <si>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</si>
  <si>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</si>
  <si>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</si>
  <si>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</si>
  <si>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</si>
  <si>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</si>
  <si>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</si>
  <si>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</si>
  <si>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</si>
  <si>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</si>
  <si>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</si>
  <si>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</si>
  <si>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</si>
  <si>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</si>
  <si>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</si>
  <si>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</si>
  <si>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</si>
  <si>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</si>
  <si>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</si>
  <si>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</si>
  <si>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</si>
  <si>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</si>
  <si>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</si>
  <si>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</si>
  <si>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</si>
  <si>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</si>
  <si>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</si>
  <si>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</si>
  <si>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</si>
  <si>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</si>
  <si>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</si>
  <si>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</si>
  <si>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</si>
  <si>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</si>
  <si>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</si>
  <si>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</si>
  <si>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</si>
  <si>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</si>
  <si>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</si>
  <si>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</si>
  <si>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</si>
  <si>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</si>
  <si>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</si>
  <si>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</si>
  <si>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</si>
  <si>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</si>
  <si>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</si>
  <si>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</si>
  <si>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</si>
  <si>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</si>
  <si>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</si>
  <si>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</si>
  <si>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</si>
  <si>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</si>
  <si>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</si>
  <si>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</si>
  <si>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</si>
  <si>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</si>
  <si>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</si>
  <si>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</si>
  <si>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</si>
  <si>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</si>
  <si>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</si>
  <si>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</si>
  <si>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</si>
  <si>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</si>
  <si>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</si>
  <si>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</si>
  <si>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</si>
  <si>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</si>
  <si>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</si>
  <si>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</si>
  <si>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</si>
  <si>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</si>
  <si>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</si>
  <si>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</si>
  <si>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</si>
  <si>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</si>
  <si>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</si>
  <si>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</si>
  <si>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</si>
  <si>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</si>
  <si>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</si>
  <si>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</si>
  <si>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</si>
  <si>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</si>
  <si>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</si>
  <si>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</si>
  <si>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</si>
  <si>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</si>
  <si>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</si>
  <si>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</si>
  <si>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</si>
  <si>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</si>
  <si>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</si>
  <si>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</si>
  <si>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</si>
  <si>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</si>
  <si>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</si>
  <si>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</si>
  <si>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</si>
  <si>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</si>
  <si>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</si>
  <si>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</si>
  <si>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</si>
  <si>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</si>
  <si>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</si>
  <si>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</si>
  <si>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</si>
  <si>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</si>
  <si>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</si>
  <si>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</si>
  <si>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</si>
  <si>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</si>
  <si>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</si>
  <si>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</si>
  <si>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</si>
  <si>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</si>
  <si>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</si>
  <si>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</si>
  <si>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</si>
  <si>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</si>
  <si>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</si>
  <si>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</si>
  <si>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</si>
  <si>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</si>
  <si>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</si>
  <si>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</si>
  <si>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</si>
  <si>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</si>
  <si>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</si>
  <si>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</si>
  <si>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</si>
  <si>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</si>
  <si>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</si>
  <si>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</si>
  <si>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</si>
  <si>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</si>
  <si>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</si>
  <si>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</si>
  <si>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</si>
  <si>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</si>
  <si>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</si>
  <si>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</si>
  <si>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</si>
  <si>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</si>
  <si>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</si>
  <si>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</si>
  <si>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</si>
  <si>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</si>
  <si>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</si>
  <si>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</si>
  <si>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</si>
  <si>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</si>
  <si>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</si>
  <si>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</si>
  <si>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</si>
  <si>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</si>
  <si>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</si>
  <si>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</si>
  <si>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</si>
  <si>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</si>
  <si>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</si>
  <si>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</si>
  <si>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</si>
  <si>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</si>
  <si>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</si>
  <si>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</si>
  <si>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</si>
  <si>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</si>
  <si>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</si>
  <si>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</si>
  <si>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</si>
  <si>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</si>
  <si>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</si>
  <si>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</si>
  <si>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</si>
  <si>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</si>
  <si>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</si>
  <si>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</si>
  <si>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</si>
  <si>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</si>
  <si>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</si>
  <si>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</si>
  <si>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</si>
  <si>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</si>
  <si>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</si>
  <si>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</si>
  <si>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</si>
  <si>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</si>
  <si>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</si>
  <si>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</si>
  <si>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</si>
  <si>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</si>
  <si>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</si>
  <si>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</si>
  <si>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</si>
  <si>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</si>
  <si>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</si>
  <si>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</si>
  <si>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</si>
  <si>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</si>
  <si>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</si>
  <si>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</si>
  <si>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</si>
  <si>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</si>
  <si>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</si>
  <si>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</si>
  <si>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</si>
  <si>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</si>
  <si>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</si>
  <si>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</si>
  <si>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</si>
  <si>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</si>
  <si>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</si>
  <si>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</si>
  <si>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</si>
  <si>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</si>
  <si>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</si>
  <si>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</si>
  <si>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</si>
  <si>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</si>
  <si>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</si>
  <si>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</si>
  <si>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</si>
  <si>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</si>
  <si>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</si>
  <si>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</si>
  <si>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</si>
  <si>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</si>
  <si>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</si>
  <si>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</si>
  <si>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</si>
  <si>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</si>
  <si>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</si>
  <si>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</si>
  <si>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</si>
  <si>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</si>
  <si>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</si>
  <si>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</si>
  <si>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</si>
  <si>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</si>
  <si>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</si>
  <si>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</si>
  <si>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</si>
  <si>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</si>
  <si>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</si>
  <si>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</si>
  <si>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</si>
  <si>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</si>
  <si>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</si>
  <si>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</si>
  <si>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</si>
  <si>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</si>
  <si>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</si>
  <si>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</si>
  <si>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</si>
  <si>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</si>
  <si>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</si>
  <si>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</si>
  <si>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</si>
  <si>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</si>
  <si>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</si>
  <si>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</si>
  <si>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</si>
  <si>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</si>
  <si>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</si>
  <si>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</si>
  <si>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</si>
  <si>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</si>
  <si>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</si>
  <si>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</si>
  <si>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</si>
  <si>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</si>
  <si>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</si>
  <si>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</si>
  <si>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</si>
  <si>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</si>
  <si>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</si>
  <si>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</si>
  <si>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</si>
  <si>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</si>
  <si>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</si>
  <si>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</si>
  <si>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</si>
  <si>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</si>
  <si>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</si>
  <si>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</si>
  <si>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</si>
  <si>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</si>
  <si>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</si>
  <si>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</si>
  <si>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</si>
  <si>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</si>
  <si>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</si>
  <si>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</si>
  <si>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</si>
  <si>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</si>
  <si>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</si>
  <si>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</si>
  <si>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</si>
  <si>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</si>
  <si>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</si>
  <si>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</si>
  <si>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</si>
  <si>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</si>
  <si>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</si>
  <si>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</si>
  <si>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</si>
  <si>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</si>
  <si>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</si>
  <si>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</si>
  <si>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</si>
  <si>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</si>
  <si>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</si>
  <si>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</si>
  <si>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</si>
  <si>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</si>
  <si>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</si>
  <si>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</si>
  <si>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</si>
  <si>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</si>
  <si>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</si>
  <si>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</si>
  <si>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</si>
  <si>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</si>
  <si>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</si>
  <si>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</si>
  <si>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</si>
  <si>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</si>
  <si>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</si>
  <si>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</si>
  <si>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</si>
  <si>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</si>
  <si>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</si>
  <si>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</si>
  <si>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</si>
  <si>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</si>
  <si>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</si>
  <si>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</si>
  <si>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</si>
  <si>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</si>
  <si>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</si>
  <si>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</si>
  <si>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</si>
  <si>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</si>
  <si>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</si>
  <si>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</si>
  <si>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</si>
  <si>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</si>
  <si>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</si>
  <si>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</si>
  <si>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</si>
  <si>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</si>
  <si>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</si>
  <si>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</si>
  <si>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</si>
  <si>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</si>
  <si>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</si>
  <si>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</si>
  <si>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</si>
  <si>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</si>
  <si>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</si>
  <si>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</si>
  <si>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</si>
  <si>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</si>
  <si>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</si>
  <si>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</si>
  <si>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</si>
  <si>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</si>
  <si>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</si>
  <si>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</si>
  <si>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</si>
  <si>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</si>
  <si>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</si>
  <si>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</si>
  <si>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</si>
  <si>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</si>
  <si>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</si>
  <si>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</si>
  <si>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</si>
  <si>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</si>
  <si>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</si>
  <si>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</si>
  <si>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</si>
  <si>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</si>
  <si>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</si>
  <si>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</si>
  <si>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</si>
  <si>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</si>
  <si>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</si>
  <si>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</si>
  <si>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</si>
  <si>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</si>
  <si>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</si>
  <si>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</si>
  <si>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</si>
  <si>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</si>
  <si>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</si>
  <si>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</si>
  <si>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</si>
  <si>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</si>
  <si>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</si>
  <si>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</si>
  <si>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</si>
  <si>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</si>
  <si>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</si>
  <si>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</si>
  <si>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</si>
  <si>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</si>
  <si>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</si>
  <si>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</si>
  <si>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</si>
  <si>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</si>
  <si>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</si>
  <si>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</si>
  <si>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</si>
  <si>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</si>
  <si>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</si>
  <si>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</si>
  <si>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</si>
  <si>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</si>
  <si>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</si>
  <si>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</si>
  <si>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</si>
  <si>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</si>
  <si>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</si>
  <si>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</si>
  <si>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</si>
  <si>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</si>
  <si>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</si>
  <si>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</si>
  <si>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</si>
  <si>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</si>
  <si>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</si>
  <si>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</si>
  <si>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</si>
  <si>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</si>
  <si>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</si>
  <si>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</si>
  <si>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</si>
  <si>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</si>
  <si>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</si>
  <si>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</si>
  <si>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</si>
  <si>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</si>
  <si>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</si>
  <si>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</si>
  <si>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</si>
  <si>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</si>
  <si>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</si>
  <si>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</si>
  <si>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</si>
  <si>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</si>
  <si>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</si>
  <si>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</si>
  <si>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</si>
  <si>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</si>
  <si>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</si>
  <si>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</si>
  <si>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</si>
  <si>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</si>
  <si>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</si>
  <si>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</si>
  <si>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</si>
  <si>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</si>
  <si>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</si>
  <si>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</si>
  <si>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</si>
  <si>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</si>
  <si>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</si>
  <si>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</si>
  <si>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</si>
  <si>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</si>
  <si>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</si>
  <si>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</si>
  <si>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</si>
  <si>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</si>
  <si>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</si>
  <si>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</si>
  <si>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</si>
  <si>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</si>
  <si>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</si>
  <si>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</si>
  <si>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</si>
  <si>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</si>
  <si>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</si>
  <si>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</si>
  <si>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</si>
  <si>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</si>
  <si>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</si>
  <si>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</si>
  <si>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</si>
  <si>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</si>
  <si>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</si>
  <si>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</si>
  <si>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</si>
  <si>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</si>
  <si>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</si>
  <si>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</si>
  <si>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</si>
  <si>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</si>
  <si>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</si>
  <si>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</si>
  <si>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</si>
  <si>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</si>
  <si>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</si>
  <si>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</si>
  <si>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</si>
  <si>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</si>
  <si>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</si>
  <si>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</si>
  <si>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</si>
  <si>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</si>
  <si>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</si>
  <si>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</si>
  <si>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</si>
  <si>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</si>
  <si>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</si>
  <si>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</si>
  <si>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</si>
  <si>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</si>
  <si>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</si>
  <si>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</si>
  <si>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</si>
  <si>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</si>
  <si>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</si>
  <si>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</si>
  <si>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</si>
  <si>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</si>
  <si>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</si>
  <si>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</si>
  <si>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</si>
  <si>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</si>
  <si>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</si>
  <si>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</si>
  <si>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</si>
  <si>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</si>
  <si>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</si>
  <si>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</si>
  <si>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</si>
  <si>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</si>
  <si>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</si>
  <si>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</si>
  <si>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</si>
  <si>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</si>
  <si>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</si>
  <si>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</si>
  <si>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</si>
  <si>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</si>
  <si>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</si>
  <si>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</si>
  <si>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</si>
  <si>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</si>
  <si>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</si>
  <si>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</si>
  <si>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</si>
  <si>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</si>
  <si>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</si>
  <si>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</si>
  <si>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</si>
  <si>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</si>
  <si>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</si>
  <si>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</si>
  <si>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</si>
  <si>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</si>
  <si>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</si>
  <si>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</si>
  <si>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</si>
  <si>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</si>
  <si>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</si>
  <si>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</si>
  <si>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</si>
  <si>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</si>
  <si>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</si>
  <si>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</si>
  <si>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</si>
  <si>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</si>
  <si>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</si>
  <si>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</si>
  <si>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</si>
  <si>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</si>
  <si>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</si>
  <si>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</si>
  <si>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</si>
  <si>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</si>
  <si>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</si>
  <si>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</si>
  <si>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</si>
  <si>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</si>
  <si>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</si>
  <si>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</si>
  <si>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</si>
  <si>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</si>
  <si>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</si>
  <si>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</si>
  <si>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</si>
  <si>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</si>
  <si>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</si>
  <si>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</si>
  <si>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</si>
  <si>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</si>
  <si>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</si>
  <si>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</si>
  <si>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</si>
  <si>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</si>
  <si>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</si>
  <si>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</si>
  <si>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</si>
  <si>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</si>
  <si>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</si>
  <si>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</si>
  <si>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</si>
  <si>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</si>
  <si>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</si>
  <si>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</si>
  <si>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</si>
  <si>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</si>
  <si>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</si>
  <si>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</si>
  <si>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</si>
  <si>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</si>
  <si>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</si>
  <si>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</si>
  <si>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</si>
  <si>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</si>
  <si>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</si>
  <si>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</si>
  <si>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</si>
  <si>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</si>
  <si>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</si>
  <si>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</si>
  <si>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</si>
  <si>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</si>
  <si>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</si>
  <si>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</si>
  <si>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</si>
  <si>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</si>
  <si>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</si>
  <si>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</si>
  <si>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</si>
  <si>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</si>
  <si>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</si>
  <si>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</si>
  <si>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</si>
  <si>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</si>
  <si>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</si>
  <si>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</si>
  <si>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</si>
  <si>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</si>
  <si>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</si>
  <si>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</si>
  <si>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</si>
  <si>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</si>
  <si>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</si>
  <si>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</si>
  <si>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</si>
  <si>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</si>
  <si>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</si>
  <si>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</si>
  <si>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</si>
  <si>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</si>
  <si>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</si>
  <si>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</si>
  <si>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</si>
  <si>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</si>
  <si>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</si>
  <si>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</si>
  <si>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</si>
  <si>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</si>
  <si>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</si>
  <si>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</si>
  <si>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</si>
  <si>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</si>
  <si>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</si>
  <si>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</si>
  <si>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</si>
  <si>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</si>
  <si>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</si>
  <si>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</si>
  <si>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</si>
  <si>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</si>
  <si>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</si>
  <si>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</si>
  <si>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</si>
  <si>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</si>
  <si>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</si>
  <si>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</si>
  <si>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</si>
  <si>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</si>
  <si>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</si>
  <si>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</si>
  <si>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</si>
  <si>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</si>
  <si>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</si>
  <si>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</si>
  <si>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</si>
  <si>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</si>
  <si>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</si>
  <si>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</si>
  <si>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</si>
  <si>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</si>
  <si>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</si>
  <si>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</si>
  <si>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</si>
  <si>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</si>
  <si>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</si>
  <si>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</si>
  <si>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</si>
  <si>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</si>
  <si>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</si>
  <si>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</si>
  <si>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</si>
  <si>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</si>
  <si>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</si>
  <si>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</si>
  <si>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</si>
  <si>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</si>
  <si>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</si>
  <si>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</si>
  <si>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</si>
  <si>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</si>
  <si>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</si>
  <si>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</si>
  <si>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</si>
  <si>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</si>
  <si>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</si>
  <si>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</si>
  <si>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</si>
  <si>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</si>
  <si>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</si>
  <si>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</si>
  <si>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</si>
  <si>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</si>
  <si>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</si>
  <si>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</si>
  <si>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</si>
  <si>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</si>
  <si>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</si>
  <si>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</si>
  <si>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</si>
  <si>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</si>
  <si>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</si>
  <si>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</si>
  <si>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</si>
  <si>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</si>
  <si>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</si>
  <si>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</si>
  <si>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</si>
  <si>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</si>
  <si>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</si>
  <si>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</si>
  <si>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</si>
  <si>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</si>
  <si>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</si>
  <si>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</si>
  <si>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</si>
  <si>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</si>
  <si>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</si>
  <si>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</si>
  <si>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</si>
  <si>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</si>
  <si>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</si>
  <si>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</si>
  <si>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</si>
  <si>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</si>
  <si>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</si>
  <si>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</si>
  <si>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</si>
  <si>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</si>
  <si>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</si>
  <si>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</si>
  <si>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</si>
  <si>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</si>
  <si>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</si>
  <si>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</si>
  <si>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</si>
  <si>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</si>
  <si>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</si>
  <si>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</si>
  <si>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</si>
  <si>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</si>
  <si>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</si>
  <si>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</si>
  <si>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</si>
  <si>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</si>
  <si>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</si>
  <si>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</si>
  <si>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</si>
  <si>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</si>
  <si>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</si>
  <si>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</si>
  <si>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</si>
  <si>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</si>
  <si>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</si>
  <si>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</si>
  <si>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</si>
  <si>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</si>
  <si>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</si>
  <si>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</si>
  <si>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</si>
  <si>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</si>
  <si>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</si>
  <si>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</si>
  <si>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</si>
  <si>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</si>
  <si>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</si>
  <si>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</si>
  <si>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</si>
  <si>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</si>
  <si>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</si>
  <si>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</si>
  <si>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</si>
  <si>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</si>
  <si>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</si>
  <si>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</si>
  <si>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</si>
  <si>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</si>
  <si>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</si>
  <si>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</si>
  <si>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</si>
  <si>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</si>
  <si>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</si>
  <si>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</si>
  <si>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</si>
  <si>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</si>
  <si>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</si>
  <si>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</si>
  <si>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</si>
  <si>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</si>
  <si>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</si>
  <si>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</si>
  <si>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</si>
  <si>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</si>
  <si>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</si>
  <si>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</si>
  <si>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</si>
  <si>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</si>
  <si>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</si>
  <si>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</si>
  <si>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</si>
  <si>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</si>
  <si>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</si>
  <si>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</si>
  <si>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</si>
  <si>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</si>
  <si>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</si>
  <si>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</si>
  <si>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</si>
  <si>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</si>
  <si>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</si>
  <si>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</si>
  <si>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</si>
  <si>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</si>
  <si>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</si>
  <si>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</si>
  <si>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</si>
  <si>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</si>
  <si>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</si>
  <si>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</si>
  <si>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</si>
  <si>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</si>
  <si>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</si>
  <si>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</si>
  <si>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</si>
  <si>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</si>
  <si>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</si>
  <si>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</si>
  <si>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</si>
  <si>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</si>
  <si>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</si>
  <si>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</si>
  <si>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</si>
  <si>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</si>
  <si>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</si>
  <si>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</si>
  <si>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</si>
  <si>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</si>
  <si>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</si>
  <si>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</si>
  <si>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</si>
  <si>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</si>
  <si>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</si>
  <si>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</si>
  <si>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</si>
  <si>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</si>
  <si>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</si>
  <si>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</si>
  <si>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</si>
  <si>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</si>
  <si>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</si>
  <si>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</si>
  <si>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</si>
  <si>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</si>
  <si>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</si>
  <si>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</si>
  <si>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</si>
  <si>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</si>
  <si>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</si>
  <si>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</si>
  <si>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</si>
  <si>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</si>
  <si>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</si>
  <si>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</si>
  <si>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</si>
  <si>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</si>
  <si>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</si>
  <si>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</si>
  <si>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</si>
  <si>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</si>
  <si>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</si>
  <si>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</si>
  <si>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</si>
  <si>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</si>
  <si>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</si>
  <si>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</si>
  <si>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</si>
  <si>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</si>
  <si>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</si>
  <si>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</si>
  <si>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</si>
  <si>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</si>
  <si>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</si>
  <si>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</si>
  <si>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</si>
  <si>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</si>
  <si>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</si>
  <si>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</si>
  <si>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</si>
  <si>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</si>
  <si>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</si>
  <si>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</si>
  <si>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</si>
  <si>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</si>
  <si>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</si>
  <si>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</si>
  <si>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</si>
  <si>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</si>
  <si>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</si>
  <si>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</si>
  <si>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</si>
  <si>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</si>
  <si>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</si>
  <si>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</si>
  <si>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</si>
  <si>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</si>
  <si>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</si>
  <si>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</si>
  <si>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</si>
  <si>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</si>
  <si>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</si>
  <si>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</si>
  <si>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</si>
  <si>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</si>
  <si>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</si>
  <si>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</si>
  <si>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</si>
  <si>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</si>
  <si>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</si>
  <si>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</si>
  <si>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</si>
  <si>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</si>
  <si>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</si>
  <si>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</si>
  <si>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</si>
  <si>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</si>
  <si>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</si>
  <si>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</si>
  <si>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</si>
  <si>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</si>
  <si>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</si>
  <si>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</si>
  <si>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</si>
  <si>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</si>
  <si>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</si>
  <si>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</si>
  <si>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</si>
  <si>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</si>
  <si>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</si>
  <si>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</si>
  <si>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</si>
  <si>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</si>
  <si>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</si>
  <si>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</si>
  <si>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</si>
  <si>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</si>
  <si>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</si>
  <si>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</si>
  <si>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</si>
  <si>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</si>
  <si>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</si>
  <si>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</si>
  <si>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</si>
  <si>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</si>
  <si>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</si>
  <si>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</si>
  <si>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</si>
  <si>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</si>
  <si>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</si>
  <si>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</si>
  <si>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</si>
  <si>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</si>
  <si>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</si>
  <si>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</si>
  <si>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</si>
  <si>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</si>
  <si>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</si>
  <si>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</si>
  <si>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</si>
  <si>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</si>
  <si>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</si>
  <si>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</si>
  <si>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</si>
  <si>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</si>
  <si>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</si>
  <si>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</si>
  <si>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</si>
  <si>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</si>
  <si>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</si>
  <si>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</si>
  <si>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</si>
  <si>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</si>
  <si>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</si>
  <si>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</si>
  <si>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</si>
  <si>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</si>
  <si>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</si>
  <si>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</si>
  <si>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</si>
  <si>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</si>
  <si>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</si>
  <si>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</si>
  <si>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</si>
  <si>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</si>
  <si>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</si>
  <si>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</si>
  <si>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</si>
  <si>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</si>
  <si>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</si>
  <si>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</si>
  <si>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</si>
  <si>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</si>
  <si>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</si>
  <si>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</si>
  <si>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</si>
  <si>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</si>
  <si>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</si>
  <si>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</si>
  <si>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</si>
  <si>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</si>
  <si>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</si>
  <si>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</si>
  <si>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</si>
  <si>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</si>
  <si>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</si>
  <si>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</si>
  <si>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</si>
  <si>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</si>
  <si>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</si>
  <si>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</si>
  <si>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</si>
  <si>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</si>
  <si>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</si>
  <si>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</si>
  <si>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</si>
  <si>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</si>
  <si>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</si>
  <si>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</si>
  <si>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</si>
  <si>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</si>
  <si>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</si>
  <si>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</si>
  <si>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</si>
  <si>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</si>
  <si>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</si>
  <si>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</si>
  <si>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</si>
  <si>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</si>
  <si>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</si>
  <si>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</si>
  <si>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</si>
  <si>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</si>
  <si>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</si>
  <si>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</si>
  <si>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</si>
  <si>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</si>
  <si>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</si>
  <si>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</si>
  <si>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</si>
  <si>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</si>
  <si>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</si>
  <si>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</si>
  <si>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</si>
  <si>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</si>
  <si>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</si>
  <si>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</si>
  <si>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</si>
  <si>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</si>
  <si>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</si>
  <si>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</si>
  <si>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</si>
  <si>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</si>
  <si>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</si>
  <si>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</si>
  <si>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</si>
  <si>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</si>
  <si>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</si>
  <si>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</si>
  <si>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</si>
  <si>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</si>
  <si>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</si>
  <si>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</si>
  <si>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</si>
  <si>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</si>
  <si>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</si>
  <si>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</si>
  <si>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</si>
  <si>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</si>
  <si>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</si>
  <si>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</si>
  <si>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</si>
  <si>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</si>
  <si>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</si>
  <si>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</si>
  <si>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</si>
  <si>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</si>
  <si>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</si>
  <si>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</si>
  <si>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</si>
  <si>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</si>
  <si>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</si>
  <si>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</si>
  <si>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</si>
  <si>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</si>
  <si>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</si>
  <si>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</si>
  <si>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</si>
  <si>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</si>
  <si>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</si>
  <si>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</si>
  <si>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</si>
  <si>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</si>
  <si>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</si>
  <si>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</si>
  <si>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</si>
  <si>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</si>
  <si>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</si>
  <si>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</si>
  <si>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</si>
  <si>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</si>
  <si>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</si>
  <si>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</si>
  <si>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</si>
  <si>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</si>
  <si>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</si>
  <si>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</si>
  <si>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</si>
  <si>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</si>
  <si>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</si>
  <si>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</si>
  <si>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</si>
  <si>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</si>
  <si>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</si>
  <si>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</si>
  <si>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</si>
  <si>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</si>
  <si>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</si>
  <si>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</si>
  <si>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</si>
  <si>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</si>
  <si>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</si>
  <si>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</si>
  <si>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</si>
  <si>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</si>
  <si>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</si>
  <si>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</si>
  <si>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</si>
  <si>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</si>
  <si>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</si>
  <si>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</si>
  <si>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</si>
  <si>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</si>
  <si>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</si>
  <si>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</si>
  <si>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</si>
  <si>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</si>
  <si>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</si>
  <si>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</si>
  <si>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</si>
  <si>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</si>
  <si>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</si>
  <si>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</si>
  <si>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</si>
  <si>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</si>
  <si>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</si>
  <si>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</si>
  <si>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</si>
  <si>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</si>
  <si>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</si>
  <si>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</si>
  <si>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</si>
  <si>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</si>
  <si>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</si>
  <si>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</si>
  <si>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</si>
  <si>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</si>
  <si>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</si>
  <si>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</si>
  <si>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</si>
  <si>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</si>
  <si>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</si>
  <si>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</si>
  <si>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</si>
  <si>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</si>
  <si>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</si>
  <si>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</si>
  <si>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</si>
  <si>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</si>
  <si>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</si>
  <si>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</si>
  <si>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</si>
  <si>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</si>
  <si>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</si>
  <si>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</si>
  <si>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</si>
  <si>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</si>
  <si>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</si>
  <si>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</si>
  <si>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</si>
  <si>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</si>
  <si>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</si>
  <si>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</si>
  <si>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</si>
  <si>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</si>
  <si>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</si>
  <si>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</si>
  <si>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</si>
  <si>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</si>
  <si>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</si>
  <si>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</si>
  <si>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</si>
  <si>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</si>
  <si>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</si>
  <si>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</si>
  <si>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</si>
  <si>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</si>
  <si>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</si>
  <si>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</si>
  <si>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</si>
  <si>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</si>
  <si>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</si>
  <si>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</si>
  <si>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</si>
  <si>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</si>
  <si>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</si>
  <si>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</si>
  <si>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</si>
  <si>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</si>
  <si>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</si>
  <si>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</si>
  <si>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</si>
  <si>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</si>
  <si>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</si>
  <si>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</si>
  <si>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</si>
  <si>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</si>
  <si>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</si>
  <si>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</si>
  <si>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</si>
  <si>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</si>
  <si>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</si>
  <si>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</si>
  <si>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</si>
  <si>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</si>
  <si>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</si>
  <si>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</si>
  <si>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</si>
  <si>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</si>
  <si>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</si>
  <si>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</si>
  <si>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</si>
  <si>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</si>
  <si>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</si>
  <si>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</si>
  <si>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</si>
  <si>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</si>
  <si>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</si>
  <si>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</si>
  <si>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</si>
  <si>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</si>
  <si>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</si>
  <si>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</si>
  <si>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</si>
  <si>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</si>
  <si>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</si>
  <si>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</si>
  <si>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</si>
  <si>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</si>
  <si>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</si>
  <si>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</si>
  <si>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</si>
  <si>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</si>
  <si>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</si>
  <si>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</si>
  <si>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</si>
  <si>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</si>
  <si>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</si>
  <si>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</si>
  <si>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</si>
  <si>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</si>
  <si>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</si>
  <si>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</si>
  <si>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</si>
  <si>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</si>
  <si>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</si>
  <si>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</si>
  <si>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</si>
  <si>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</si>
  <si>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</si>
  <si>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</si>
  <si>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</si>
  <si>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</si>
  <si>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</si>
  <si>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</si>
  <si>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</si>
  <si>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</si>
  <si>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</si>
  <si>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</si>
  <si>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</si>
  <si>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</si>
  <si>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</si>
  <si>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</si>
  <si>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</si>
  <si>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</si>
  <si>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</si>
  <si>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</si>
  <si>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</si>
  <si>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</si>
  <si>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</si>
  <si>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</si>
  <si>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</si>
  <si>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</si>
  <si>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</si>
  <si>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</si>
  <si>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</si>
  <si>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</si>
  <si>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</si>
  <si>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</si>
  <si>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</si>
  <si>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</si>
  <si>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</si>
  <si>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</si>
  <si>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</si>
  <si>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</si>
  <si>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</si>
  <si>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</si>
  <si>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</si>
  <si>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</si>
  <si>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</si>
  <si>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</si>
  <si>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</si>
  <si>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</si>
  <si>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</si>
  <si>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</si>
  <si>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</si>
  <si>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</si>
  <si>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</si>
  <si>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</si>
  <si>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</si>
  <si>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</si>
  <si>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</si>
  <si>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</si>
  <si>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</si>
  <si>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</si>
  <si>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</si>
  <si>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</si>
  <si>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</si>
  <si>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</si>
  <si>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</si>
  <si>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</si>
  <si>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</si>
  <si>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</si>
  <si>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</si>
  <si>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</si>
  <si>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</si>
  <si>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</si>
  <si>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</si>
  <si>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</si>
  <si>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</si>
  <si>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</si>
  <si>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</si>
  <si>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</si>
  <si>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</si>
  <si>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</si>
  <si>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</si>
  <si>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</si>
  <si>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</si>
  <si>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</si>
  <si>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</si>
  <si>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</si>
  <si>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</si>
  <si>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</si>
  <si>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</si>
  <si>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</si>
  <si>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</si>
  <si>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</si>
  <si>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</si>
  <si>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</si>
  <si>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</si>
  <si>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</si>
  <si>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</si>
  <si>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</si>
  <si>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</si>
  <si>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</si>
  <si>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</si>
  <si>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</si>
  <si>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</si>
  <si>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</si>
  <si>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</si>
  <si>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</si>
  <si>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</si>
  <si>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</si>
  <si>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</si>
  <si>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</si>
  <si>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</si>
  <si>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</si>
  <si>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</si>
  <si>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</si>
  <si>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</si>
  <si>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</si>
  <si>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</si>
  <si>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</si>
  <si>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</si>
  <si>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</si>
  <si>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</si>
  <si>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</si>
  <si>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</si>
  <si>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</si>
  <si>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</si>
  <si>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</si>
  <si>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</si>
  <si>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</si>
  <si>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</si>
  <si>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</si>
  <si>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</si>
  <si>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</si>
  <si>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</si>
  <si>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</si>
  <si>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</si>
  <si>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</si>
  <si>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</si>
  <si>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</si>
  <si>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</si>
  <si>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</si>
  <si>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</si>
  <si>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</si>
  <si>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</si>
  <si>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</si>
  <si>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</si>
  <si>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</si>
  <si>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</si>
  <si>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</si>
  <si>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</si>
  <si>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</si>
  <si>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</si>
  <si>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</si>
  <si>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</si>
  <si>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</si>
  <si>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</si>
  <si>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</si>
  <si>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</si>
  <si>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</si>
  <si>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</si>
  <si>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</si>
  <si>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</si>
  <si>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</si>
  <si>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</si>
  <si>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</si>
  <si>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</si>
  <si>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</si>
  <si>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</si>
  <si>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</si>
  <si>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</si>
  <si>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</si>
  <si>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</si>
  <si>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</si>
  <si>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</si>
  <si>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</si>
  <si>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</si>
  <si>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</si>
  <si>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</si>
  <si>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</si>
  <si>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</si>
  <si>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</si>
  <si>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</si>
  <si>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</si>
  <si>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</si>
  <si>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</si>
  <si>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</si>
  <si>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</si>
  <si>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</si>
  <si>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</si>
  <si>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</si>
  <si>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</si>
  <si>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</si>
  <si>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</si>
  <si>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</si>
  <si>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</si>
  <si>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</si>
  <si>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</si>
  <si>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</si>
  <si>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</si>
  <si>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</si>
  <si>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</si>
  <si>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</si>
  <si>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</si>
  <si>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</si>
  <si>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</si>
  <si>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</si>
  <si>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</si>
  <si>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</si>
  <si>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</si>
  <si>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</si>
  <si>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</si>
  <si>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</si>
  <si>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</si>
  <si>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</si>
  <si>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</si>
  <si>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</si>
  <si>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</si>
  <si>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</si>
  <si>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</si>
  <si>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</si>
  <si>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</si>
  <si>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</si>
  <si>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</si>
  <si>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</si>
  <si>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</si>
  <si>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</si>
  <si>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</si>
  <si>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</si>
  <si>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</si>
  <si>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</si>
  <si>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</si>
  <si>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</si>
  <si>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</si>
  <si>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</si>
  <si>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</si>
  <si>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</si>
  <si>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</si>
  <si>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</si>
  <si>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</si>
  <si>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</si>
  <si>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</si>
  <si>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</si>
  <si>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</si>
  <si>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</si>
  <si>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</si>
  <si>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</si>
  <si>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</si>
  <si>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</si>
  <si>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</si>
  <si>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</si>
  <si>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</si>
  <si>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</si>
  <si>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</si>
  <si>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</si>
  <si>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</si>
  <si>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</si>
  <si>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</si>
  <si>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</si>
  <si>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</si>
  <si>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</si>
  <si>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</si>
  <si>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</si>
  <si>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</si>
  <si>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</si>
  <si>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</si>
  <si>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</si>
  <si>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</si>
  <si>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</si>
  <si>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</si>
  <si>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</si>
  <si>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</si>
  <si>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</si>
  <si>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</si>
  <si>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</si>
  <si>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</si>
  <si>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</si>
  <si>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</si>
  <si>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</si>
  <si>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</si>
  <si>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</si>
  <si>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</si>
  <si>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</si>
  <si>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</si>
  <si>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</si>
  <si>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</si>
  <si>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</si>
  <si>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</si>
  <si>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</si>
  <si>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</si>
  <si>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</si>
  <si>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</si>
  <si>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</si>
  <si>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</si>
  <si>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</si>
  <si>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</si>
  <si>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</si>
  <si>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</si>
  <si>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</si>
  <si>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</si>
  <si>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</si>
  <si>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</si>
  <si>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</si>
  <si>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</si>
  <si>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</si>
  <si>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</si>
  <si>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</si>
  <si>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</si>
  <si>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</si>
  <si>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</si>
  <si>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</si>
  <si>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</si>
  <si>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</si>
  <si>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</si>
  <si>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</si>
  <si>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</si>
  <si>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</si>
  <si>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</si>
  <si>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</si>
  <si>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</si>
  <si>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</si>
  <si>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</si>
  <si>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</si>
  <si>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</si>
  <si>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</si>
  <si>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</si>
  <si>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</si>
  <si>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</si>
  <si>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</si>
  <si>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</si>
  <si>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</si>
  <si>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</si>
  <si>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</si>
  <si>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</si>
  <si>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</si>
  <si>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</si>
  <si>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</si>
  <si>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</si>
  <si>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</si>
  <si>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</si>
  <si>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</si>
  <si>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</si>
  <si>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</si>
  <si>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</si>
  <si>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</si>
  <si>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</si>
  <si>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</si>
  <si>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</si>
  <si>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</si>
  <si>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</si>
  <si>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</si>
  <si>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</si>
  <si>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</si>
  <si>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</si>
  <si>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</si>
  <si>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</si>
  <si>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</si>
  <si>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</si>
  <si>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</si>
  <si>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</si>
  <si>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</si>
  <si>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</si>
  <si>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</si>
  <si>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</si>
  <si>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</si>
  <si>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</si>
  <si>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</si>
  <si>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</si>
  <si>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</si>
  <si>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</si>
  <si>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</si>
  <si>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</si>
  <si>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</si>
  <si>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</si>
  <si>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</si>
  <si>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</si>
  <si>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</si>
  <si>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</si>
  <si>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</si>
  <si>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</si>
  <si>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</si>
  <si>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</si>
  <si>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</si>
  <si>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</si>
  <si>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</si>
  <si>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</si>
  <si>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</si>
  <si>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</si>
  <si>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</si>
  <si>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</si>
  <si>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</si>
  <si>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</si>
  <si>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</si>
  <si>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</si>
  <si>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</si>
  <si>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</si>
  <si>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</si>
  <si>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</si>
  <si>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</si>
  <si>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</si>
  <si>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</si>
  <si>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</si>
  <si>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</si>
  <si>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</si>
  <si>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</si>
  <si>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</si>
  <si>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</si>
  <si>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</si>
  <si>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</si>
  <si>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</si>
  <si>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</si>
  <si>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</si>
  <si>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</si>
  <si>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</si>
  <si>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</si>
  <si>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</si>
  <si>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</si>
  <si>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</si>
  <si>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</si>
  <si>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</si>
  <si>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</si>
  <si>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</si>
  <si>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</si>
  <si>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</si>
  <si>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</si>
  <si>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</si>
  <si>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</si>
  <si>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</si>
  <si>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</si>
  <si>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</si>
  <si>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</si>
  <si>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</si>
  <si>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</si>
  <si>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</si>
  <si>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</si>
  <si>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</si>
  <si>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</si>
  <si>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</si>
  <si>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</si>
  <si>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</si>
  <si>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</si>
  <si>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</si>
  <si>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</si>
  <si>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</si>
  <si>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</si>
  <si>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</si>
  <si>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</si>
  <si>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</si>
  <si>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</si>
  <si>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</si>
  <si>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</si>
  <si>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</si>
  <si>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</si>
  <si>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</si>
  <si>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</si>
  <si>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</si>
  <si>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</si>
  <si>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</si>
  <si>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</si>
  <si>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</si>
  <si>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</si>
  <si>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</si>
  <si>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</si>
  <si>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</si>
  <si>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</si>
  <si>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</si>
  <si>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</si>
  <si>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</si>
  <si>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</si>
  <si>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</si>
  <si>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</si>
  <si>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</si>
  <si>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</si>
  <si>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</si>
  <si>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</si>
  <si>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</si>
  <si>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</si>
  <si>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</si>
  <si>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</si>
  <si>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</si>
  <si>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</si>
  <si>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</si>
  <si>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</si>
  <si>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</si>
  <si>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</si>
  <si>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</si>
  <si>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</si>
  <si>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</si>
  <si>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</si>
  <si>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</si>
  <si>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</si>
  <si>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</si>
  <si>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</si>
  <si>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</si>
  <si>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</si>
  <si>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</si>
  <si>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</si>
  <si>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</si>
  <si>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</si>
  <si>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</si>
  <si>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</si>
  <si>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</si>
  <si>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</si>
  <si>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</si>
  <si>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</si>
  <si>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</si>
  <si>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</si>
  <si>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</si>
  <si>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</si>
  <si>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</si>
  <si>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</si>
  <si>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</si>
  <si>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</si>
  <si>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</si>
  <si>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</si>
  <si>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</si>
  <si>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</si>
  <si>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</si>
  <si>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</si>
  <si>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</si>
  <si>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</si>
  <si>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</si>
  <si>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</si>
  <si>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</si>
  <si>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</si>
  <si>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</si>
  <si>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</si>
  <si>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</si>
  <si>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</si>
  <si>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</si>
  <si>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</si>
  <si>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</si>
  <si>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</si>
  <si>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</si>
  <si>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</si>
  <si>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</si>
  <si>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</si>
  <si>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</si>
  <si>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</si>
  <si>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</si>
  <si>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</si>
  <si>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</si>
  <si>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</si>
  <si>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</si>
  <si>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</si>
  <si>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</si>
  <si>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</si>
  <si>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</si>
  <si>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</si>
  <si>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</si>
  <si>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</si>
  <si>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</si>
  <si>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</si>
  <si>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</si>
  <si>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</si>
  <si>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</si>
  <si>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</si>
  <si>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</si>
  <si>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</si>
  <si>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</si>
  <si>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</si>
  <si>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</si>
  <si>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</si>
  <si>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</si>
  <si>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</si>
  <si>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</si>
  <si>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</si>
  <si>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</si>
  <si>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</si>
  <si>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</si>
  <si>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</si>
  <si>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</si>
  <si>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</si>
  <si>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</si>
  <si>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</si>
  <si>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</si>
  <si>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</si>
  <si>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</si>
  <si>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</si>
  <si>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</si>
  <si>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</si>
  <si>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</si>
  <si>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</si>
  <si>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</si>
  <si>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</si>
  <si>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</si>
  <si>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</si>
  <si>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</si>
  <si>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</si>
  <si>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</si>
  <si>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</si>
  <si>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</si>
  <si>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</si>
  <si>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</si>
  <si>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</si>
  <si>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</si>
  <si>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</si>
  <si>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</si>
  <si>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</si>
  <si>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</si>
  <si>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</si>
  <si>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</si>
  <si>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</si>
  <si>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</si>
  <si>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</si>
  <si>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</si>
  <si>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</si>
  <si>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</si>
  <si>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</si>
  <si>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</si>
  <si>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</si>
  <si>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</si>
  <si>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</si>
  <si>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</si>
  <si>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</si>
  <si>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</si>
  <si>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</si>
  <si>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</si>
  <si>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</si>
  <si>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</si>
  <si>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</si>
  <si>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</si>
  <si>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</si>
  <si>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</si>
  <si>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</si>
  <si>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</si>
  <si>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</si>
  <si>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</si>
  <si>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</si>
  <si>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</si>
  <si>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</si>
  <si>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</si>
  <si>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</si>
  <si>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</si>
  <si>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</si>
  <si>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</si>
  <si>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</si>
  <si>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</si>
  <si>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</si>
  <si>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</si>
  <si>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</si>
  <si>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</si>
  <si>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</si>
  <si>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</si>
  <si>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</si>
  <si>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</si>
  <si>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</si>
  <si>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</si>
  <si>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</si>
  <si>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</si>
  <si>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</si>
  <si>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</si>
  <si>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</si>
  <si>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</si>
  <si>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</si>
  <si>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</si>
  <si>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</si>
  <si>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</si>
  <si>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</si>
  <si>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</si>
  <si>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</si>
  <si>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</si>
  <si>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</si>
  <si>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</si>
  <si>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</si>
  <si>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</si>
  <si>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</si>
  <si>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</si>
  <si>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</si>
  <si>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</si>
  <si>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</si>
  <si>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</si>
  <si>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</si>
  <si>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</si>
  <si>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</si>
  <si>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</si>
  <si>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</si>
  <si>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</si>
  <si>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</si>
  <si>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</si>
  <si>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</si>
  <si>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</si>
  <si>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</si>
  <si>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</si>
  <si>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</si>
  <si>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</si>
  <si>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</si>
  <si>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</si>
  <si>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</si>
  <si>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</si>
  <si>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</si>
  <si>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</si>
  <si>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</si>
  <si>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</si>
  <si>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</si>
  <si>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</si>
  <si>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</si>
  <si>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</si>
  <si>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</si>
  <si>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</si>
  <si>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</si>
  <si>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</si>
  <si>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</si>
  <si>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</si>
  <si>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</si>
  <si>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</si>
  <si>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</si>
  <si>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</si>
  <si>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</si>
  <si>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</si>
  <si>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</si>
  <si>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</si>
  <si>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</si>
  <si>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</si>
  <si>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</si>
  <si>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</si>
  <si>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</si>
  <si>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</si>
  <si>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</si>
  <si>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</si>
  <si>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</si>
  <si>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</si>
  <si>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</si>
  <si>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</si>
  <si>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</si>
  <si>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</si>
  <si>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</si>
  <si>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</si>
  <si>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</si>
  <si>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</si>
  <si>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</si>
  <si>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</si>
  <si>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</si>
  <si>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</si>
  <si>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</si>
  <si>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</si>
  <si>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</si>
  <si>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</si>
  <si>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</si>
  <si>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</si>
  <si>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</si>
  <si>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</si>
  <si>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</si>
  <si>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</si>
  <si>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</si>
  <si>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</si>
  <si>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</si>
  <si>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</si>
  <si>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</si>
  <si>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</si>
  <si>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</si>
  <si>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</si>
  <si>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</si>
  <si>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</si>
  <si>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</si>
  <si>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</si>
  <si>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</si>
  <si>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</si>
  <si>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</si>
  <si>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</si>
  <si>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</si>
  <si>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</si>
  <si>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</si>
  <si>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</si>
  <si>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</si>
  <si>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</si>
  <si>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</si>
  <si>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</si>
  <si>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</si>
  <si>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</si>
  <si>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</si>
  <si>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</si>
  <si>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</si>
  <si>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</si>
  <si>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</si>
  <si>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</si>
  <si>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</si>
  <si>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</si>
  <si>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</si>
  <si>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</si>
  <si>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</si>
  <si>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</si>
  <si>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</si>
  <si>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</si>
  <si>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</si>
  <si>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</si>
  <si>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</si>
  <si>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</si>
  <si>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</si>
  <si>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</si>
  <si>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</si>
  <si>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</si>
  <si>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</si>
  <si>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</si>
  <si>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</si>
  <si>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</si>
  <si>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</si>
  <si>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</si>
  <si>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</si>
  <si>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</si>
  <si>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</si>
  <si>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</si>
  <si>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</si>
  <si>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</si>
  <si>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</si>
  <si>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</si>
  <si>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</si>
  <si>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</si>
  <si>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</si>
  <si>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</si>
  <si>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</si>
  <si>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</si>
  <si>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</si>
  <si>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</si>
  <si>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</si>
  <si>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</si>
  <si>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</si>
  <si>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</si>
  <si>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</si>
  <si>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</si>
  <si>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</si>
  <si>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</si>
  <si>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</si>
  <si>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</si>
  <si>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</si>
  <si>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</si>
  <si>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</si>
  <si>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</si>
  <si>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</si>
  <si>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</si>
  <si>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</si>
  <si>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</si>
  <si>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</si>
  <si>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</si>
  <si>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</si>
  <si>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</si>
  <si>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</si>
  <si>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</si>
  <si>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</si>
  <si>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</si>
  <si>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</si>
  <si>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</si>
  <si>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</si>
  <si>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</si>
  <si>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</si>
  <si>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</si>
  <si>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</si>
  <si>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</si>
  <si>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</si>
  <si>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</si>
  <si>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</si>
  <si>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</si>
  <si>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</si>
  <si>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</si>
  <si>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</si>
  <si>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</si>
  <si>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</si>
  <si>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</si>
  <si>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</si>
  <si>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</si>
  <si>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</si>
  <si>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</si>
  <si>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</si>
  <si>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</si>
  <si>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</si>
  <si>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</si>
  <si>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</si>
  <si>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</si>
  <si>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</si>
  <si>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</si>
  <si>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</si>
  <si>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</si>
  <si>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</si>
  <si>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</si>
  <si>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</si>
  <si>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</si>
  <si>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</si>
  <si>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</si>
  <si>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</si>
  <si>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</si>
  <si>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</si>
  <si>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</si>
  <si>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</si>
  <si>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</si>
  <si>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</si>
  <si>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</si>
  <si>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</si>
  <si>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</si>
  <si>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</si>
  <si>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</si>
  <si>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</si>
  <si>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</si>
  <si>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</si>
  <si>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</si>
  <si>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</si>
  <si>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</si>
  <si>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</si>
  <si>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</si>
  <si>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</si>
  <si>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</si>
  <si>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</si>
  <si>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</si>
  <si>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</si>
  <si>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</si>
  <si>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</si>
  <si>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</si>
  <si>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</si>
  <si>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</si>
  <si>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</si>
  <si>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</si>
  <si>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</si>
  <si>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</si>
  <si>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</si>
  <si>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</si>
  <si>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</si>
  <si>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</si>
  <si>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</si>
  <si>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</si>
  <si>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</si>
  <si>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</si>
  <si>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</si>
  <si>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</si>
  <si>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</si>
  <si>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</si>
  <si>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</si>
  <si>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</si>
  <si>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</si>
  <si>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</si>
  <si>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</si>
  <si>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</si>
  <si>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</si>
  <si>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</si>
  <si>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</si>
  <si>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</si>
  <si>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</si>
  <si>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</si>
  <si>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</si>
  <si>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</si>
  <si>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</si>
  <si>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</si>
  <si>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</si>
  <si>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</si>
  <si>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</si>
  <si>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</si>
  <si>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</si>
  <si>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</si>
  <si>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</si>
  <si>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</si>
  <si>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</si>
  <si>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</si>
  <si>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</si>
  <si>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</si>
  <si>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</si>
  <si>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</si>
  <si>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</si>
  <si>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</si>
  <si>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</si>
  <si>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</si>
  <si>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</si>
  <si>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</si>
  <si>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</si>
  <si>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</si>
  <si>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</si>
  <si>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</si>
  <si>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</si>
  <si>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</si>
  <si>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</si>
  <si>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</si>
  <si>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</si>
  <si>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</si>
  <si>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</si>
  <si>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</si>
  <si>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</si>
  <si>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</si>
  <si>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</si>
  <si>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</si>
  <si>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</si>
  <si>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</si>
  <si>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</si>
  <si>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</si>
  <si>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</si>
  <si>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</si>
  <si>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</si>
  <si>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</si>
  <si>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</si>
  <si>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</si>
  <si>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</si>
  <si>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</si>
  <si>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</si>
  <si>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</si>
  <si>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</si>
  <si>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</si>
  <si>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</si>
  <si>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</si>
  <si>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</si>
  <si>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</si>
  <si>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</si>
  <si>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</si>
  <si>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</si>
  <si>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</si>
  <si>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</si>
  <si>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</si>
  <si>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</si>
  <si>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</si>
  <si>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</si>
  <si>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</si>
  <si>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</si>
  <si>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</si>
  <si>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</si>
  <si>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</si>
  <si>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</si>
  <si>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</si>
  <si>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</si>
  <si>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</si>
  <si>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</si>
  <si>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</si>
  <si>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</si>
  <si>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</si>
  <si>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</si>
  <si>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</si>
  <si>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</si>
  <si>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</si>
  <si>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</si>
  <si>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</si>
  <si>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</si>
  <si>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</si>
  <si>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</si>
  <si>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</si>
  <si>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</si>
  <si>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</si>
  <si>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</si>
  <si>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</si>
  <si>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</si>
  <si>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</si>
  <si>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</si>
  <si>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</si>
  <si>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</si>
  <si>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</si>
  <si>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</si>
  <si>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</si>
  <si>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</si>
  <si>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</si>
  <si>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</si>
  <si>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</si>
  <si>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</si>
  <si>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</si>
  <si>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</si>
  <si>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</si>
  <si>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</si>
  <si>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</si>
  <si>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</si>
  <si>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</si>
  <si>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</si>
  <si>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</si>
  <si>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</si>
  <si>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</si>
  <si>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</si>
  <si>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</si>
  <si>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</si>
  <si>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</si>
  <si>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</si>
  <si>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</si>
  <si>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</si>
  <si>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</si>
  <si>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</si>
  <si>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</si>
  <si>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</si>
  <si>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</si>
  <si>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</si>
  <si>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</si>
  <si>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</si>
  <si>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</si>
  <si>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</si>
  <si>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</si>
  <si>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</si>
  <si>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</si>
  <si>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</si>
  <si>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</si>
  <si>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</si>
  <si>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</si>
  <si>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</si>
  <si>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</si>
  <si>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</si>
  <si>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</si>
  <si>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</si>
  <si>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</si>
  <si>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</si>
  <si>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</si>
  <si>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</si>
  <si>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</si>
  <si>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</si>
  <si>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</si>
  <si>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</si>
  <si>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</si>
  <si>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</si>
  <si>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</si>
  <si>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</si>
  <si>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</si>
  <si>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</si>
  <si>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</si>
  <si>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</si>
  <si>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</si>
  <si>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</si>
  <si>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</si>
  <si>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</si>
  <si>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</si>
  <si>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</si>
  <si>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</si>
  <si>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</si>
  <si>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</si>
  <si>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</si>
  <si>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</si>
  <si>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</si>
  <si>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</si>
  <si>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</si>
  <si>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</si>
  <si>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</si>
  <si>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</si>
  <si>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</si>
  <si>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</si>
  <si>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</si>
  <si>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</si>
  <si>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</si>
  <si>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</si>
  <si>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</si>
  <si>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</si>
  <si>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</si>
  <si>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</si>
  <si>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</si>
  <si>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</si>
  <si>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</si>
  <si>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</si>
  <si>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</si>
  <si>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</si>
  <si>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</si>
  <si>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</si>
  <si>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</si>
  <si>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</si>
  <si>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</si>
  <si>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</si>
  <si>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</si>
  <si>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</si>
  <si>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</si>
  <si>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</si>
  <si>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</si>
  <si>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</si>
  <si>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</si>
  <si>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</si>
  <si>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</si>
  <si>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</si>
  <si>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</si>
  <si>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</si>
  <si>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</si>
  <si>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</si>
  <si>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</si>
  <si>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</si>
  <si>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</si>
  <si>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</si>
  <si>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</si>
  <si>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</si>
  <si>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</si>
  <si>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</si>
  <si>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</si>
  <si>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</si>
  <si>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</si>
  <si>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</si>
  <si>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</si>
  <si>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</si>
  <si>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</si>
  <si>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</si>
  <si>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</si>
  <si>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</si>
  <si>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</si>
  <si>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</si>
  <si>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</si>
  <si>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</si>
  <si>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</si>
  <si>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</si>
  <si>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</si>
  <si>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</si>
  <si>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</si>
  <si>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</si>
  <si>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</si>
  <si>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</si>
  <si>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</si>
  <si>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</si>
  <si>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</si>
  <si>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</si>
  <si>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</si>
  <si>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</si>
  <si>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</si>
  <si>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</si>
  <si>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</si>
  <si>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</si>
  <si>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</si>
  <si>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</si>
  <si>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</si>
  <si>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</si>
  <si>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</si>
  <si>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</si>
  <si>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</si>
  <si>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</si>
  <si>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</si>
  <si>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</si>
  <si>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</si>
  <si>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</si>
  <si>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</si>
  <si>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</si>
  <si>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</si>
  <si>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</si>
  <si>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</si>
  <si>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</si>
  <si>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</si>
  <si>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</si>
  <si>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</si>
  <si>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</si>
  <si>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</si>
  <si>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</si>
  <si>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</si>
  <si>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</si>
  <si>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</si>
  <si>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</si>
  <si>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</si>
  <si>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</si>
  <si>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</si>
  <si>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</si>
  <si>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</si>
  <si>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</si>
  <si>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</si>
  <si>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</si>
  <si>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</si>
  <si>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</si>
  <si>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</si>
  <si>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</si>
  <si>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</si>
  <si>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</si>
  <si>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</si>
  <si>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</si>
  <si>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</si>
  <si>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</si>
  <si>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</si>
  <si>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</si>
  <si>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</si>
  <si>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</si>
  <si>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</si>
  <si>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</si>
  <si>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</si>
  <si>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</si>
  <si>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</si>
  <si>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</si>
  <si>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</si>
  <si>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</si>
  <si>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</si>
  <si>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</si>
  <si>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</si>
  <si>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</si>
  <si>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</si>
  <si>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</si>
  <si>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</si>
  <si>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</si>
  <si>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</si>
  <si>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</si>
  <si>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</si>
  <si>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</si>
  <si>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</si>
  <si>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</si>
  <si>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</si>
  <si>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</si>
  <si>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</si>
  <si>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</si>
  <si>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</si>
  <si>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</si>
  <si>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</si>
  <si>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</si>
  <si>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</si>
  <si>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</si>
  <si>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</si>
  <si>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</si>
  <si>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</si>
  <si>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</si>
  <si>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</si>
  <si>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</si>
  <si>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</si>
  <si>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</si>
  <si>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</si>
  <si>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</si>
  <si>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</si>
  <si>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</si>
  <si>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</si>
  <si>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</si>
  <si>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</si>
  <si>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</si>
  <si>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</si>
  <si>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</si>
  <si>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</si>
  <si>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</si>
  <si>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</si>
  <si>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</si>
  <si>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</si>
  <si>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</si>
  <si>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</si>
  <si>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</si>
  <si>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</si>
  <si>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</si>
  <si>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</si>
  <si>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</si>
  <si>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</si>
  <si>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</si>
  <si>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</si>
  <si>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</si>
  <si>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</si>
  <si>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</si>
  <si>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</si>
  <si>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</si>
  <si>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</si>
  <si>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</si>
  <si>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</si>
  <si>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</si>
  <si>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</si>
  <si>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</si>
  <si>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</si>
  <si>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</si>
  <si>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</si>
  <si>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</si>
  <si>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</si>
  <si>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</si>
  <si>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</si>
  <si>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</si>
  <si>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</si>
  <si>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</si>
  <si>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</si>
  <si>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</si>
  <si>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</si>
  <si>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</si>
  <si>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</si>
  <si>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</si>
  <si>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</si>
  <si>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</si>
  <si>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</si>
  <si>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</si>
  <si>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</si>
  <si>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</si>
  <si>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</si>
  <si>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</si>
  <si>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</si>
  <si>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</si>
  <si>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</si>
  <si>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</si>
  <si>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</si>
  <si>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</si>
  <si>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</si>
  <si>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</si>
  <si>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</si>
  <si>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</si>
  <si>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</si>
  <si>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</si>
  <si>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</si>
  <si>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</si>
  <si>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</si>
  <si>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</si>
  <si>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</si>
  <si>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</si>
  <si>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</si>
  <si>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</si>
  <si>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</si>
  <si>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</si>
  <si>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</si>
  <si>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</si>
  <si>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</si>
  <si>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</si>
  <si>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</si>
  <si>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</si>
  <si>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</si>
  <si>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</si>
  <si>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</si>
  <si>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</si>
  <si>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</si>
  <si>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</si>
  <si>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</si>
  <si>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</si>
  <si>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</si>
  <si>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</si>
  <si>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</si>
  <si>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</si>
  <si>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</si>
  <si>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</si>
  <si>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</si>
  <si>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</si>
  <si>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</si>
  <si>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</si>
  <si>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</si>
  <si>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</si>
  <si>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</si>
  <si>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</si>
  <si>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</si>
  <si>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</si>
  <si>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</si>
  <si>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</si>
  <si>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</si>
  <si>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</si>
  <si>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</si>
  <si>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</si>
  <si>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</si>
  <si>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</si>
  <si>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</si>
  <si>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</si>
  <si>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</si>
  <si>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</si>
  <si>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</si>
  <si>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</si>
  <si>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</si>
  <si>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</si>
  <si>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</si>
  <si>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</si>
  <si>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</si>
  <si>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</si>
  <si>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</si>
  <si>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</si>
  <si>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</si>
  <si>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</si>
  <si>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</si>
  <si>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</si>
  <si>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</si>
  <si>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</si>
  <si>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</si>
  <si>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</si>
  <si>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</si>
  <si>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</si>
  <si>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</si>
  <si>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</si>
  <si>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</si>
  <si>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</si>
  <si>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</si>
  <si>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</si>
  <si>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</si>
  <si>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</si>
  <si>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</si>
  <si>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</si>
  <si>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</si>
  <si>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</si>
  <si>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</si>
  <si>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</si>
  <si>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</si>
  <si>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</si>
  <si>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</si>
  <si>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</si>
  <si>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</si>
  <si>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</si>
  <si>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</si>
  <si>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</si>
  <si>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</si>
  <si>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</si>
  <si>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</si>
  <si>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</si>
  <si>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</si>
  <si>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</si>
  <si>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</si>
  <si>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</si>
  <si>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</si>
  <si>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</si>
  <si>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</si>
  <si>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</si>
  <si>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</si>
  <si>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</si>
  <si>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</si>
  <si>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</si>
  <si>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</si>
  <si>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</si>
  <si>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</si>
  <si>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</si>
  <si>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</si>
  <si>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</si>
  <si>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</si>
  <si>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</si>
  <si>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</si>
  <si>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</si>
  <si>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</si>
  <si>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</si>
  <si>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</si>
  <si>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</si>
  <si>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</si>
  <si>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</si>
  <si>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</si>
  <si>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</si>
  <si>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</si>
  <si>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</si>
  <si>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</si>
  <si>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</si>
  <si>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</si>
  <si>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</si>
  <si>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</si>
  <si>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</si>
  <si>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</si>
  <si>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</si>
  <si>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</si>
  <si>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</si>
  <si>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</si>
  <si>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</si>
  <si>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</si>
  <si>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</si>
  <si>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</si>
  <si>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</si>
  <si>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</si>
  <si>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</si>
  <si>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</si>
  <si>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</si>
  <si>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</si>
  <si>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</si>
  <si>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</si>
  <si>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</si>
  <si>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</si>
  <si>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</si>
  <si>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</si>
  <si>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</si>
  <si>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</si>
  <si>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</si>
  <si>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</si>
  <si>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</si>
  <si>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</si>
  <si>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</si>
  <si>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</si>
  <si>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</si>
  <si>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</si>
  <si>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</si>
  <si>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</si>
  <si>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</si>
  <si>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</si>
  <si>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</si>
  <si>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</si>
  <si>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</si>
  <si>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</si>
  <si>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</si>
  <si>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</si>
  <si>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</si>
  <si>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</si>
  <si>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</si>
  <si>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</si>
  <si>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</si>
  <si>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</si>
  <si>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</si>
  <si>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</si>
  <si>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</si>
  <si>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</si>
  <si>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</si>
  <si>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</si>
  <si>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</si>
  <si>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</si>
  <si>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</si>
  <si>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</si>
  <si>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</si>
  <si>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</si>
  <si>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</si>
  <si>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</si>
  <si>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</si>
  <si>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</si>
  <si>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</si>
  <si>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</si>
  <si>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</si>
  <si>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</si>
  <si>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</si>
  <si>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</si>
  <si>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</si>
  <si>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</si>
  <si>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</si>
  <si>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</si>
  <si>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</si>
  <si>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</si>
  <si>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</si>
  <si>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</si>
  <si>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</si>
  <si>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</si>
  <si>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</si>
  <si>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</si>
  <si>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</si>
  <si>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</si>
  <si>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</si>
  <si>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</si>
  <si>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</si>
  <si>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</si>
  <si>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</si>
  <si>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</si>
  <si>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</si>
  <si>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</si>
  <si>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</si>
  <si>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</si>
  <si>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</si>
  <si>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</si>
  <si>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</si>
  <si>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</si>
  <si>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</si>
  <si>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</si>
  <si>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</si>
  <si>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</si>
  <si>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</si>
  <si>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</si>
  <si>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</si>
  <si>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</si>
  <si>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</si>
  <si>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</si>
  <si>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</si>
  <si>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</si>
  <si>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</si>
  <si>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</si>
  <si>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</si>
  <si>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</si>
  <si>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</si>
  <si>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</si>
  <si>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</si>
  <si>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</si>
  <si>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</si>
  <si>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</si>
  <si>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</si>
  <si>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</si>
  <si>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</si>
  <si>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</si>
  <si>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</si>
  <si>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</si>
  <si>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</si>
  <si>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</si>
  <si>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</si>
  <si>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</si>
  <si>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</si>
  <si>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</si>
  <si>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</si>
  <si>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</si>
  <si>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</si>
  <si>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</si>
  <si>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</si>
  <si>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</si>
  <si>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</si>
  <si>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</si>
  <si>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</si>
  <si>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</si>
  <si>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</si>
  <si>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</si>
  <si>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</si>
  <si>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</si>
  <si>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</si>
  <si>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</si>
  <si>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</si>
  <si>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</si>
  <si>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</si>
  <si>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</si>
  <si>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</si>
  <si>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</si>
  <si>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</si>
  <si>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</si>
  <si>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</si>
  <si>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</si>
  <si>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</si>
  <si>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</si>
  <si>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</si>
  <si>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</si>
  <si>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</si>
  <si>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</si>
  <si>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</si>
  <si>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</si>
  <si>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</si>
  <si>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</si>
  <si>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</si>
  <si>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</si>
  <si>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</si>
  <si>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</si>
  <si>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</si>
  <si>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</si>
  <si>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</si>
  <si>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</si>
  <si>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</si>
  <si>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</si>
  <si>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</si>
  <si>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</si>
  <si>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</si>
  <si>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</si>
  <si>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</si>
  <si>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</si>
  <si>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</si>
  <si>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</si>
  <si>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</si>
  <si>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</si>
  <si>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</si>
  <si>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</si>
  <si>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</si>
  <si>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</si>
  <si>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</si>
  <si>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</si>
  <si>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</si>
  <si>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</si>
  <si>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</si>
  <si>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</si>
  <si>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</si>
  <si>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</si>
  <si>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</si>
  <si>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</si>
  <si>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</si>
  <si>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</si>
  <si>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</si>
  <si>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</si>
  <si>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</si>
  <si>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</si>
  <si>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</si>
  <si>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</si>
  <si>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</si>
  <si>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</si>
  <si>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</si>
  <si>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</si>
  <si>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</si>
  <si>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</si>
  <si>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</si>
  <si>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</si>
  <si>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</si>
  <si>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</si>
  <si>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</si>
  <si>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</si>
  <si>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</si>
  <si>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</si>
  <si>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</si>
  <si>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</si>
  <si>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</si>
  <si>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</si>
  <si>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</si>
  <si>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</si>
  <si>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</si>
  <si>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</si>
  <si>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</si>
  <si>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</si>
  <si>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</si>
  <si>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</si>
  <si>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</si>
  <si>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</si>
  <si>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</si>
  <si>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</si>
  <si>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</si>
  <si>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</si>
  <si>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</si>
  <si>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</si>
  <si>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</si>
  <si>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</si>
  <si>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</si>
  <si>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</si>
  <si>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</si>
  <si>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</si>
  <si>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</si>
  <si>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</si>
  <si>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</si>
  <si>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</si>
  <si>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</si>
  <si>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</si>
  <si>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</si>
  <si>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</si>
  <si>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</si>
  <si>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</si>
  <si>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</si>
  <si>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</si>
  <si>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</si>
  <si>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</si>
  <si>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</si>
  <si>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</si>
  <si>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</si>
  <si>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</si>
  <si>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</si>
  <si>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</si>
  <si>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</si>
  <si>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</si>
  <si>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</si>
  <si>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</si>
  <si>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</si>
  <si>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</si>
  <si>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</si>
  <si>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</si>
  <si>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</si>
  <si>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</si>
  <si>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</si>
  <si>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</si>
  <si>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</si>
  <si>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</si>
  <si>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</si>
  <si>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</si>
  <si>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</si>
  <si>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</si>
  <si>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</si>
  <si>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</si>
  <si>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</si>
  <si>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</si>
  <si>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</si>
  <si>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</si>
  <si>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</si>
  <si>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</si>
  <si>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</si>
  <si>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</si>
  <si>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</si>
  <si>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</si>
  <si>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</si>
  <si>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</si>
  <si>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</si>
  <si>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</si>
  <si>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</si>
  <si>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</si>
  <si>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</si>
  <si>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</si>
  <si>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</si>
  <si>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</si>
  <si>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</si>
  <si>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</si>
  <si>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</si>
  <si>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</si>
  <si>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</si>
  <si>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</si>
  <si>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</si>
  <si>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</si>
  <si>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</si>
  <si>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</si>
  <si>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</si>
  <si>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</si>
  <si>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</si>
  <si>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</si>
  <si>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</si>
  <si>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</si>
  <si>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</si>
  <si>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</si>
  <si>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</si>
  <si>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</si>
  <si>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</si>
  <si>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</si>
  <si>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</si>
  <si>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</si>
  <si>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</si>
  <si>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</si>
  <si>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</si>
  <si>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</si>
  <si>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</si>
  <si>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</si>
  <si>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</si>
  <si>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</si>
  <si>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</si>
  <si>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</si>
  <si>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</si>
  <si>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</si>
  <si>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</si>
  <si>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</si>
  <si>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</si>
  <si>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</si>
  <si>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</si>
  <si>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</si>
  <si>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</si>
  <si>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</si>
  <si>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</si>
  <si>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</si>
  <si>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</si>
  <si>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</si>
  <si>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</si>
  <si>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</si>
  <si>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</si>
  <si>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</si>
  <si>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</si>
  <si>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</si>
  <si>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</si>
  <si>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</si>
  <si>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</si>
  <si>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</si>
  <si>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</si>
  <si>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</si>
  <si>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</si>
  <si>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</si>
  <si>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</si>
  <si>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</si>
  <si>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</si>
  <si>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</si>
  <si>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</si>
  <si>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</si>
  <si>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</si>
  <si>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</si>
  <si>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</si>
  <si>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</si>
  <si>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</si>
  <si>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</si>
  <si>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</si>
  <si>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</si>
  <si>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</si>
  <si>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</si>
  <si>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</si>
  <si>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</si>
  <si>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</si>
  <si>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</si>
  <si>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</si>
  <si>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</si>
  <si>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</si>
  <si>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</si>
  <si>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</si>
  <si>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</si>
  <si>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</si>
  <si>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</si>
  <si>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</si>
  <si>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</si>
  <si>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</si>
  <si>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</si>
  <si>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</si>
  <si>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</si>
  <si>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</si>
  <si>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</si>
  <si>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</si>
  <si>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</si>
  <si>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</si>
  <si>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</si>
  <si>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</si>
  <si>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</si>
  <si>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</si>
  <si>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</si>
  <si>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</si>
  <si>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</si>
  <si>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</si>
  <si>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</si>
  <si>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</si>
  <si>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</si>
  <si>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</si>
  <si>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</si>
  <si>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</si>
  <si>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</si>
  <si>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</si>
  <si>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</si>
  <si>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</si>
  <si>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</si>
  <si>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</si>
  <si>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</si>
  <si>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</si>
  <si>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</si>
  <si>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</si>
  <si>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</si>
  <si>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</si>
  <si>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</si>
  <si>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</si>
  <si>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</si>
  <si>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</si>
  <si>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</si>
  <si>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</si>
  <si>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</si>
  <si>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</si>
  <si>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</si>
  <si>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</si>
  <si>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</si>
  <si>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</si>
  <si>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</si>
  <si>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</si>
  <si>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</si>
  <si>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</si>
  <si>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</si>
  <si>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</si>
  <si>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</si>
  <si>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</si>
  <si>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</si>
  <si>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</si>
  <si>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</si>
  <si>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</si>
  <si>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</si>
  <si>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</si>
  <si>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</si>
  <si>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</si>
  <si>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</si>
  <si>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</si>
  <si>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</si>
  <si>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</si>
  <si>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</si>
  <si>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</si>
  <si>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</si>
  <si>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</si>
  <si>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</si>
  <si>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</si>
  <si>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</si>
  <si>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</si>
  <si>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</si>
  <si>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</si>
  <si>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</si>
  <si>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</si>
  <si>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</si>
  <si>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</si>
  <si>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</si>
  <si>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</si>
  <si>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</si>
  <si>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</si>
  <si>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</si>
  <si>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</si>
  <si>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</si>
  <si>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</si>
  <si>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</si>
  <si>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</si>
  <si>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</si>
  <si>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</si>
  <si>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</si>
  <si>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</si>
  <si>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</si>
  <si>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</si>
  <si>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</si>
  <si>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</si>
  <si>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</si>
  <si>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</si>
  <si>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</si>
  <si>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</si>
  <si>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</si>
  <si>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</si>
  <si>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</si>
  <si>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</si>
  <si>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</si>
  <si>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</si>
  <si>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</si>
  <si>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</si>
  <si>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</si>
  <si>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</si>
  <si>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</si>
  <si>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</si>
  <si>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</si>
  <si>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</si>
  <si>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</si>
  <si>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</si>
  <si>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</si>
  <si>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</si>
  <si>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</si>
  <si>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</si>
  <si>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</si>
  <si>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</si>
  <si>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</si>
  <si>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</si>
  <si>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</si>
  <si>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</si>
  <si>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</si>
  <si>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</si>
  <si>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</si>
  <si>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</si>
  <si>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</si>
  <si>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</si>
  <si>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</si>
  <si>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</si>
  <si>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</si>
  <si>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</si>
  <si>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</si>
  <si>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</si>
  <si>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</si>
  <si>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</si>
  <si>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</si>
  <si>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</si>
  <si>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</si>
  <si>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</si>
  <si>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</si>
  <si>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</si>
  <si>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</si>
  <si>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</si>
  <si>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</si>
  <si>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</si>
  <si>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</si>
  <si>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</si>
  <si>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</si>
  <si>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</si>
  <si>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</si>
  <si>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</si>
  <si>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</si>
  <si>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</si>
  <si>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</si>
  <si>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</si>
  <si>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</si>
  <si>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</si>
  <si>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</si>
  <si>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</si>
  <si>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</si>
  <si>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</si>
  <si>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</si>
  <si>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</si>
  <si>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</si>
  <si>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</si>
  <si>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</si>
  <si>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</si>
  <si>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</si>
  <si>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</si>
  <si>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</si>
  <si>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</si>
  <si>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</si>
  <si>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</si>
  <si>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</si>
  <si>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</si>
  <si>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</si>
  <si>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</si>
  <si>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</si>
  <si>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</si>
  <si>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</si>
  <si>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</si>
  <si>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</si>
  <si>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</si>
  <si>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</si>
  <si>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</si>
  <si>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</si>
  <si>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</si>
  <si>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</si>
  <si>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</si>
  <si>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</si>
  <si>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</si>
  <si>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</si>
  <si>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</si>
  <si>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</si>
  <si>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</si>
  <si>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</si>
  <si>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</si>
  <si>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</si>
  <si>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</si>
  <si>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</si>
  <si>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</si>
  <si>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</si>
  <si>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</si>
  <si>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</si>
  <si>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</si>
  <si>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</si>
  <si>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</si>
  <si>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</si>
  <si>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</si>
  <si>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</si>
  <si>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</si>
  <si>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</si>
  <si>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</si>
  <si>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</si>
  <si>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</si>
  <si>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</si>
  <si>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</si>
  <si>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</si>
  <si>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</si>
  <si>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</si>
  <si>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</si>
  <si>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</si>
  <si>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</si>
  <si>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</si>
  <si>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</si>
  <si>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</si>
  <si>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</si>
  <si>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</si>
  <si>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</si>
  <si>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</si>
  <si>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</si>
  <si>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</si>
  <si>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</si>
  <si>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</si>
  <si>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</si>
  <si>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</si>
  <si>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</si>
  <si>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</si>
  <si>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</si>
  <si>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</si>
  <si>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</si>
  <si>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</si>
  <si>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</si>
  <si>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</si>
  <si>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</si>
  <si>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</si>
  <si>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</si>
  <si>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</si>
  <si>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</si>
  <si>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</si>
  <si>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</si>
  <si>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</si>
  <si>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</si>
  <si>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</si>
  <si>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</si>
  <si>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</si>
  <si>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</si>
  <si>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</si>
  <si>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</si>
  <si>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</si>
  <si>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</si>
  <si>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</si>
  <si>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</si>
  <si>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</si>
  <si>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</si>
  <si>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</si>
  <si>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</si>
  <si>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</si>
  <si>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</si>
  <si>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</si>
  <si>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</si>
  <si>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</si>
  <si>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</si>
  <si>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</si>
  <si>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</si>
  <si>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</si>
  <si>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</si>
  <si>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</si>
  <si>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</si>
  <si>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</si>
  <si>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</si>
  <si>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</si>
  <si>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</si>
  <si>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</si>
  <si>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</si>
  <si>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</si>
  <si>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</si>
  <si>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</si>
  <si>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</si>
  <si>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</si>
  <si>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</si>
  <si>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</si>
  <si>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</si>
  <si>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</si>
  <si>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</si>
  <si>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</si>
  <si>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</si>
  <si>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</si>
  <si>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</si>
  <si>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</si>
  <si>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</si>
  <si>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</si>
  <si>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</si>
  <si>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</si>
  <si>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</si>
  <si>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</si>
  <si>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</si>
  <si>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</si>
  <si>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</si>
  <si>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</si>
  <si>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</si>
  <si>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</si>
  <si>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</si>
  <si>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</si>
  <si>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</si>
  <si>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</si>
  <si>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</si>
  <si>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</si>
  <si>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</si>
  <si>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</si>
  <si>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</si>
  <si>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</si>
  <si>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</si>
  <si>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</si>
  <si>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</si>
  <si>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</si>
  <si>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</si>
  <si>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</si>
  <si>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</si>
  <si>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</si>
  <si>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</si>
  <si>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</si>
  <si>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</si>
  <si>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</si>
  <si>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</si>
  <si>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</si>
  <si>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</si>
  <si>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</si>
  <si>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</si>
  <si>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</si>
  <si>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</si>
  <si>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</si>
  <si>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</si>
  <si>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</si>
  <si>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</si>
  <si>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</si>
  <si>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</si>
  <si>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</si>
  <si>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</si>
  <si>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</si>
  <si>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</si>
  <si>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</si>
  <si>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</si>
  <si>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</si>
  <si>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</si>
  <si>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</si>
  <si>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</si>
  <si>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</si>
  <si>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</si>
  <si>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</si>
  <si>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</si>
  <si>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</si>
  <si>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</si>
  <si>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</si>
  <si>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</si>
  <si>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</si>
  <si>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</si>
  <si>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</si>
  <si>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</si>
  <si>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</si>
  <si>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</si>
  <si>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</si>
  <si>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</si>
  <si>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</si>
  <si>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</si>
  <si>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</si>
  <si>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</si>
  <si>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</si>
  <si>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</si>
  <si>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</si>
  <si>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</si>
  <si>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</si>
  <si>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</si>
  <si>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</si>
  <si>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</si>
  <si>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</si>
  <si>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</si>
  <si>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</si>
  <si>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</si>
  <si>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</si>
  <si>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</si>
  <si>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</si>
  <si>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</si>
  <si>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</si>
  <si>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</si>
  <si>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</si>
  <si>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</si>
  <si>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</si>
  <si>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</si>
  <si>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</si>
  <si>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</si>
  <si>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</si>
  <si>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</si>
  <si>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</si>
  <si>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</si>
  <si>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</si>
  <si>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</si>
  <si>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</si>
  <si>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</si>
  <si>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</si>
  <si>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</si>
  <si>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</si>
  <si>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</si>
  <si>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</si>
  <si>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</si>
  <si>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</si>
  <si>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</si>
  <si>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</si>
  <si>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</si>
  <si>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</si>
  <si>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</si>
  <si>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</si>
  <si>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</si>
  <si>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</si>
  <si>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</si>
  <si>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</si>
  <si>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</si>
  <si>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</si>
  <si>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</si>
  <si>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</si>
  <si>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</si>
  <si>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</si>
  <si>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</si>
  <si>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</si>
  <si>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</si>
  <si>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</si>
  <si>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</si>
  <si>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</si>
  <si>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</si>
  <si>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</si>
  <si>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</si>
  <si>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</si>
  <si>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</si>
  <si>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</si>
  <si>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</si>
  <si>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</si>
  <si>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</si>
  <si>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</si>
  <si>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</si>
  <si>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</si>
  <si>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</si>
  <si>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</si>
  <si>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</si>
  <si>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</si>
  <si>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</si>
  <si>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</si>
  <si>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</si>
  <si>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</si>
  <si>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</si>
  <si>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</si>
  <si>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</si>
  <si>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</si>
  <si>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</si>
  <si>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</si>
  <si>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</si>
  <si>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</si>
  <si>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</si>
  <si>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</si>
  <si>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</si>
  <si>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</si>
  <si>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</si>
  <si>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</si>
  <si>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</si>
  <si>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</si>
  <si>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</si>
  <si>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</si>
  <si>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</si>
  <si>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</si>
  <si>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</si>
  <si>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</si>
  <si>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</si>
  <si>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</si>
  <si>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</si>
  <si>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</si>
  <si>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</si>
  <si>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</si>
  <si>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</si>
  <si>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</si>
  <si>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</si>
  <si>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</si>
  <si>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</si>
  <si>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</si>
  <si>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</si>
  <si>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</si>
  <si>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</si>
  <si>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</si>
  <si>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</si>
  <si>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</si>
  <si>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</si>
  <si>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</si>
  <si>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</si>
  <si>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</si>
  <si>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</si>
  <si>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</si>
  <si>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</si>
  <si>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</si>
  <si>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</si>
  <si>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</si>
  <si>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</si>
  <si>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</si>
  <si>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</si>
  <si>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</si>
  <si>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</si>
  <si>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</si>
  <si>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</si>
  <si>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</si>
  <si>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</si>
  <si>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</si>
  <si>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</si>
  <si>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</si>
  <si>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</si>
  <si>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</si>
  <si>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</si>
  <si>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</si>
  <si>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</si>
  <si>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</si>
  <si>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</si>
  <si>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</si>
  <si>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</si>
  <si>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</si>
  <si>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</si>
  <si>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</si>
  <si>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</si>
  <si>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</si>
  <si>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</si>
  <si>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</si>
  <si>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</si>
  <si>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</si>
  <si>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</si>
  <si>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</si>
  <si>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</si>
  <si>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</si>
  <si>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</si>
  <si>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</si>
  <si>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</si>
  <si>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</si>
  <si>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</si>
  <si>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</si>
  <si>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</si>
  <si>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</si>
  <si>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</si>
  <si>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</si>
  <si>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</si>
  <si>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</si>
  <si>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</si>
  <si>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</si>
  <si>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</si>
  <si>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</si>
  <si>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</si>
  <si>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</si>
  <si>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</si>
  <si>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</si>
  <si>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</si>
  <si>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</si>
  <si>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</si>
  <si>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</si>
  <si>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</si>
  <si>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</si>
  <si>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</si>
  <si>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</si>
  <si>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</si>
  <si>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</si>
  <si>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</si>
  <si>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</si>
  <si>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</si>
  <si>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</si>
  <si>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</si>
  <si>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</si>
  <si>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</si>
  <si>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</si>
  <si>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</si>
  <si>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</si>
  <si>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</si>
  <si>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</si>
  <si>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</si>
  <si>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</si>
  <si>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</si>
  <si>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</si>
  <si>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</si>
  <si>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</si>
  <si>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</si>
  <si>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</si>
  <si>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</si>
  <si>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</si>
  <si>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</si>
  <si>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</si>
  <si>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</si>
  <si>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</si>
  <si>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</si>
  <si>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</si>
  <si>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</si>
  <si>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</si>
  <si>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</si>
  <si>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</si>
  <si>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</si>
  <si>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</si>
  <si>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</si>
  <si>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</si>
  <si>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</si>
  <si>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</si>
  <si>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</si>
  <si>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</si>
  <si>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</si>
  <si>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</si>
  <si>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</si>
  <si>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</si>
  <si>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</si>
  <si>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</si>
  <si>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</si>
  <si>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</si>
  <si>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</si>
  <si>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</si>
  <si>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</si>
  <si>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</si>
  <si>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</si>
  <si>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</si>
  <si>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</si>
  <si>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</si>
  <si>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</si>
  <si>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</si>
  <si>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</si>
  <si>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</si>
  <si>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</si>
  <si>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</si>
  <si>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</si>
  <si>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</si>
  <si>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</si>
  <si>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</si>
  <si>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</si>
  <si>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</si>
  <si>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</si>
  <si>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</si>
  <si>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</si>
  <si>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</si>
  <si>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</si>
  <si>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</si>
  <si>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</si>
  <si>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</si>
  <si>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</si>
  <si>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</si>
  <si>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</si>
  <si>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</si>
  <si>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</si>
  <si>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</si>
  <si>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</si>
  <si>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</si>
  <si>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</si>
  <si>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</si>
  <si>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</si>
  <si>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</si>
  <si>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</si>
  <si>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</si>
  <si>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</si>
  <si>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</si>
  <si>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</si>
  <si>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</si>
  <si>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</si>
  <si>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</si>
  <si>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</si>
  <si>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</si>
  <si>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</si>
  <si>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</si>
  <si>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</si>
  <si>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</si>
  <si>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</si>
  <si>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</si>
  <si>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</si>
  <si>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</si>
  <si>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</si>
  <si>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</si>
  <si>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</si>
  <si>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</si>
  <si>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</si>
  <si>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</si>
  <si>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</si>
  <si>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</si>
  <si>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</si>
  <si>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</si>
  <si>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</si>
  <si>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</si>
  <si>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</si>
  <si>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</si>
  <si>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</si>
  <si>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</si>
  <si>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</si>
  <si>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</si>
  <si>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</si>
  <si>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</si>
  <si>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</si>
  <si>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</si>
  <si>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</si>
  <si>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</si>
  <si>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</si>
  <si>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</si>
  <si>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</si>
  <si>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</si>
  <si>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</si>
  <si>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</si>
  <si>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</si>
  <si>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</si>
  <si>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</si>
  <si>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</si>
  <si>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</si>
  <si>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</si>
  <si>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</si>
  <si>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</si>
  <si>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</si>
  <si>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</si>
  <si>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</si>
  <si>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</si>
  <si>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</si>
  <si>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</si>
  <si>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</si>
  <si>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</si>
  <si>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</si>
  <si>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</si>
  <si>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</si>
  <si>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</si>
  <si>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</si>
  <si>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</si>
  <si>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</si>
  <si>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</si>
  <si>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</si>
  <si>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</si>
  <si>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</si>
  <si>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</si>
  <si>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</si>
  <si>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</si>
  <si>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</si>
  <si>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</si>
  <si>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</si>
  <si>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</si>
  <si>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</si>
  <si>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</si>
  <si>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</si>
  <si>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</si>
  <si>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</si>
  <si>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</si>
  <si>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</si>
  <si>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</si>
  <si>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</si>
  <si>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</si>
  <si>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</si>
  <si>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</si>
  <si>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</si>
  <si>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</si>
  <si>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</si>
  <si>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</si>
  <si>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</si>
  <si>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</si>
  <si>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</si>
  <si>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</si>
  <si>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</si>
  <si>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</si>
  <si>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</si>
  <si>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</si>
  <si>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</si>
  <si>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</si>
  <si>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</si>
  <si>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</si>
  <si>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</si>
  <si>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</si>
  <si>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</si>
  <si>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</si>
  <si>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</si>
  <si>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</si>
  <si>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</si>
  <si>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</si>
  <si>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</si>
  <si>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</si>
  <si>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</si>
  <si>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</si>
  <si>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</si>
  <si>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</si>
  <si>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</si>
  <si>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</si>
  <si>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</si>
  <si>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</si>
  <si>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</si>
  <si>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</si>
  <si>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</si>
  <si>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</si>
  <si>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</si>
  <si>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</si>
  <si>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</si>
  <si>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</si>
  <si>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</si>
  <si>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</si>
  <si>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</si>
  <si>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</si>
  <si>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</si>
  <si>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</si>
  <si>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</si>
  <si>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</si>
  <si>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</si>
  <si>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</si>
  <si>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</si>
  <si>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</si>
  <si>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</si>
  <si>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</si>
  <si>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</si>
  <si>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</si>
  <si>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</si>
  <si>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</si>
  <si>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</si>
  <si>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</si>
  <si>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</si>
  <si>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</si>
  <si>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</si>
  <si>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</si>
  <si>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</si>
  <si>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</si>
  <si>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</si>
  <si>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</si>
  <si>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</si>
  <si>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</si>
  <si>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</si>
  <si>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</si>
  <si>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</si>
  <si>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</si>
  <si>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</si>
  <si>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</si>
  <si>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</si>
  <si>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</si>
  <si>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</si>
  <si>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</si>
  <si>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</si>
  <si>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</si>
  <si>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</si>
  <si>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</si>
  <si>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</si>
  <si>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</si>
  <si>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</si>
  <si>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</si>
  <si>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</si>
  <si>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</si>
  <si>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</si>
  <si>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</si>
  <si>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</si>
  <si>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</si>
  <si>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</si>
  <si>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</si>
  <si>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</si>
  <si>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</si>
  <si>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</si>
  <si>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</si>
  <si>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</si>
  <si>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</si>
  <si>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</si>
  <si>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</si>
  <si>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</si>
  <si>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</si>
  <si>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</si>
  <si>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</si>
  <si>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</si>
  <si>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</si>
  <si>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</si>
  <si>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</si>
  <si>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</si>
  <si>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</si>
  <si>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</si>
  <si>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</si>
  <si>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</si>
  <si>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</si>
  <si>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</si>
  <si>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</si>
  <si>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</si>
  <si>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</si>
  <si>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</si>
  <si>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</si>
  <si>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</si>
  <si>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</si>
  <si>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</si>
  <si>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</si>
  <si>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</si>
  <si>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</si>
  <si>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</si>
  <si>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</si>
  <si>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</si>
  <si>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</si>
  <si>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</si>
  <si>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</si>
  <si>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</si>
  <si>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</si>
  <si>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</si>
  <si>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</si>
  <si>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</si>
  <si>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</si>
  <si>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</si>
  <si>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</si>
  <si>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</si>
  <si>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</si>
  <si>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</si>
  <si>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</si>
  <si>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</si>
  <si>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</si>
  <si>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</si>
  <si>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</si>
  <si>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</si>
  <si>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</si>
  <si>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</si>
  <si>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</si>
  <si>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</si>
  <si>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</si>
  <si>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</si>
  <si>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</si>
  <si>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</si>
  <si>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</si>
  <si>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</si>
  <si>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</si>
  <si>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</si>
  <si>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</si>
  <si>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</si>
  <si>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</si>
  <si>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</si>
  <si>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</si>
  <si>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</si>
  <si>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</si>
  <si>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</si>
  <si>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</si>
  <si>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</si>
  <si>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</si>
  <si>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</si>
  <si>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</si>
  <si>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</si>
  <si>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</si>
  <si>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</si>
  <si>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</si>
  <si>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</si>
  <si>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</si>
  <si>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</si>
  <si>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</si>
  <si>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</si>
  <si>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</si>
  <si>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</si>
  <si>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</si>
  <si>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</si>
  <si>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</si>
  <si>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</si>
  <si>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</si>
  <si>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</si>
  <si>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</si>
  <si>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</si>
  <si>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</si>
  <si>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</si>
  <si>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</si>
  <si>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</si>
  <si>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</si>
  <si>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</si>
  <si>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</si>
  <si>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</si>
  <si>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</si>
  <si>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</si>
  <si>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</si>
  <si>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</si>
  <si>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</si>
  <si>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</si>
  <si>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</si>
  <si>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</si>
  <si>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</si>
  <si>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</si>
  <si>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</si>
  <si>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</si>
  <si>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</si>
  <si>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</si>
  <si>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</si>
  <si>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</si>
  <si>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</si>
  <si>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</si>
  <si>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</si>
  <si>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</si>
  <si>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</si>
  <si>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</si>
  <si>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</si>
  <si>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</si>
  <si>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</si>
  <si>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</si>
  <si>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</si>
  <si>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</si>
  <si>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</si>
  <si>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</si>
  <si>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</si>
  <si>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</si>
  <si>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</si>
  <si>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</si>
  <si>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</si>
  <si>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</si>
  <si>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</si>
  <si>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</si>
  <si>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</si>
  <si>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</si>
  <si>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</si>
  <si>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</si>
  <si>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</si>
  <si>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</si>
  <si>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</si>
  <si>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</si>
  <si>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</si>
  <si>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</si>
  <si>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</si>
  <si>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</si>
  <si>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</si>
  <si>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</si>
  <si>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</si>
  <si>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</si>
  <si>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</si>
  <si>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</si>
  <si>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</si>
  <si>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</si>
  <si>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</si>
  <si>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</si>
  <si>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</si>
  <si>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</si>
  <si>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</si>
  <si>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</si>
  <si>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</si>
  <si>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</si>
  <si>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</si>
  <si>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</si>
  <si>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</si>
  <si>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</si>
  <si>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</si>
  <si>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</si>
  <si>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</si>
  <si>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</si>
  <si>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</si>
  <si>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</si>
  <si>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</si>
  <si>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</si>
  <si>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</si>
  <si>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</si>
  <si>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</si>
  <si>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</si>
  <si>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</si>
  <si>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</si>
  <si>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</si>
  <si>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</si>
  <si>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</si>
  <si>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</si>
  <si>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</si>
  <si>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</si>
  <si>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</si>
  <si>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</si>
  <si>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</si>
  <si>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</si>
  <si>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</si>
  <si>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</si>
  <si>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</si>
  <si>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</si>
  <si>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</si>
  <si>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</si>
  <si>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</si>
  <si>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</si>
  <si>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</si>
  <si>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</si>
  <si>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</si>
  <si>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</si>
  <si>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</si>
  <si>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</si>
  <si>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</si>
  <si>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</si>
  <si>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</si>
  <si>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</si>
  <si>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</si>
  <si>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</si>
  <si>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</si>
  <si>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</si>
  <si>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</si>
  <si>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</si>
  <si>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</si>
  <si>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</si>
  <si>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</si>
  <si>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</si>
  <si>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</si>
  <si>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</si>
  <si>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</si>
  <si>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</si>
  <si>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</si>
  <si>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</si>
  <si>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</si>
  <si>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</si>
  <si>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</si>
  <si>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</si>
  <si>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</si>
  <si>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</si>
  <si>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</si>
  <si>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</si>
  <si>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</si>
  <si>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</si>
  <si>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</si>
  <si>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</si>
  <si>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</si>
  <si>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</si>
  <si>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</si>
  <si>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</si>
  <si>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</si>
  <si>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</si>
  <si>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</si>
  <si>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</si>
  <si>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</si>
  <si>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</si>
  <si>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</si>
  <si>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</si>
  <si>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</si>
  <si>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</si>
  <si>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</si>
  <si>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</si>
  <si>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</si>
  <si>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</si>
  <si>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</si>
  <si>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</si>
  <si>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</si>
  <si>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</si>
  <si>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</si>
  <si>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</si>
  <si>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</si>
  <si>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</si>
  <si>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</si>
  <si>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</si>
  <si>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</si>
  <si>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</si>
  <si>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</si>
  <si>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</si>
  <si>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</si>
  <si>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</si>
  <si>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</si>
  <si>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</si>
  <si>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</si>
  <si>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</si>
  <si>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</si>
  <si>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</si>
  <si>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</si>
  <si>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</si>
  <si>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</si>
  <si>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</si>
  <si>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</si>
  <si>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</si>
  <si>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</si>
  <si>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</si>
  <si>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</si>
  <si>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</si>
  <si>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</si>
  <si>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</si>
  <si>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</si>
  <si>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</si>
  <si>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</si>
  <si>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</si>
  <si>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</si>
  <si>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</si>
  <si>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</si>
  <si>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</si>
  <si>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</si>
  <si>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</si>
  <si>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</si>
  <si>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</si>
  <si>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</si>
  <si>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</si>
  <si>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</si>
  <si>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</si>
  <si>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</si>
  <si>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</si>
  <si>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</si>
  <si>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</si>
  <si>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</si>
  <si>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</si>
  <si>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</si>
  <si>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</si>
  <si>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</si>
  <si>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</si>
  <si>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</si>
  <si>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</si>
  <si>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</si>
  <si>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</si>
  <si>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</si>
  <si>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</si>
  <si>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</si>
  <si>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</si>
  <si>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</si>
  <si>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</si>
  <si>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</si>
  <si>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</si>
  <si>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</si>
  <si>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</si>
  <si>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</si>
  <si>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</si>
  <si>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</si>
  <si>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</si>
  <si>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</si>
  <si>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</si>
  <si>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</si>
  <si>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</si>
  <si>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</si>
  <si>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</si>
  <si>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</si>
  <si>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</si>
  <si>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</si>
  <si>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</si>
  <si>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</si>
  <si>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</si>
  <si>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</si>
  <si>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</si>
  <si>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</si>
  <si>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</si>
  <si>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</si>
  <si>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</si>
  <si>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</si>
  <si>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</si>
  <si>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</si>
  <si>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</si>
  <si>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</si>
  <si>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</si>
  <si>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</si>
  <si>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</si>
  <si>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</si>
  <si>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</si>
  <si>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</si>
  <si>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</si>
  <si>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</si>
  <si>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</si>
  <si>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</si>
  <si>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</si>
  <si>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</si>
  <si>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</si>
  <si>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</si>
  <si>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</si>
  <si>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</si>
  <si>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</si>
  <si>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</si>
  <si>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</si>
  <si>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</si>
  <si>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</si>
  <si>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</si>
  <si>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</si>
  <si>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</si>
  <si>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</si>
  <si>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</si>
  <si>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</si>
  <si>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</si>
  <si>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</si>
  <si>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</si>
  <si>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</si>
  <si>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</si>
  <si>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</si>
  <si>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</si>
  <si>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</si>
  <si>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</si>
  <si>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</si>
  <si>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</si>
  <si>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</si>
  <si>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</si>
  <si>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</si>
  <si>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</si>
  <si>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</si>
  <si>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</si>
  <si>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</si>
  <si>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</si>
  <si>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</si>
  <si>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</si>
  <si>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</si>
  <si>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</si>
  <si>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</si>
  <si>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</si>
  <si>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</si>
  <si>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</si>
  <si>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</si>
  <si>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</si>
  <si>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</si>
  <si>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</si>
  <si>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</si>
  <si>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</si>
  <si>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</si>
  <si>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</si>
  <si>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</si>
  <si>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</si>
  <si>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</si>
  <si>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</si>
  <si>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</si>
  <si>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</si>
  <si>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</si>
  <si>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</si>
  <si>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</si>
  <si>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</si>
  <si>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</si>
  <si>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</si>
  <si>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</si>
  <si>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</si>
  <si>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</si>
  <si>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</si>
  <si>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</si>
  <si>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</si>
  <si>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</si>
  <si>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</si>
  <si>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</si>
  <si>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</si>
  <si>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</si>
  <si>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</si>
  <si>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</si>
  <si>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</si>
  <si>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</si>
  <si>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</si>
  <si>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</si>
  <si>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</si>
  <si>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</si>
  <si>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</si>
  <si>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</si>
  <si>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</si>
  <si>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</si>
  <si>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</si>
  <si>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</si>
  <si>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</si>
  <si>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</si>
  <si>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</si>
  <si>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</si>
  <si>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</si>
  <si>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</si>
  <si>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</si>
  <si>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</si>
  <si>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</si>
  <si>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</si>
  <si>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</si>
  <si>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</si>
  <si>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</si>
  <si>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</si>
  <si>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</si>
  <si>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</si>
  <si>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</si>
  <si>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</si>
  <si>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</si>
  <si>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</si>
  <si>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</si>
  <si>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</si>
  <si>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</si>
  <si>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</si>
  <si>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</si>
  <si>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</si>
  <si>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</si>
  <si>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</si>
  <si>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</si>
  <si>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</si>
  <si>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</si>
  <si>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</si>
  <si>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</si>
  <si>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</si>
  <si>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</si>
  <si>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</si>
  <si>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</si>
  <si>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</si>
  <si>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</si>
  <si>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</si>
  <si>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</si>
  <si>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</si>
  <si>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</si>
  <si>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</si>
  <si>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</si>
  <si>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</si>
  <si>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</si>
  <si>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</si>
  <si>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</si>
  <si>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</si>
  <si>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</si>
  <si>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</si>
  <si>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</si>
  <si>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</si>
  <si>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</si>
  <si>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</si>
  <si>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</si>
  <si>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</si>
  <si>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</si>
  <si>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</si>
  <si>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</si>
  <si>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</si>
  <si>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</si>
  <si>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</si>
  <si>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</si>
  <si>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</si>
  <si>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</si>
  <si>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</si>
  <si>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</si>
  <si>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</si>
  <si>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</si>
  <si>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</si>
  <si>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</si>
  <si>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</si>
  <si>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</si>
  <si>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</si>
  <si>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</si>
  <si>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</si>
  <si>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</si>
  <si>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</si>
  <si>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</si>
  <si>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</si>
  <si>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</si>
  <si>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</si>
  <si>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</si>
  <si>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</si>
  <si>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</si>
  <si>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</si>
  <si>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</si>
  <si>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</si>
  <si>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</si>
  <si>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</si>
  <si>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</si>
  <si>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</si>
  <si>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</si>
  <si>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</si>
  <si>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</si>
  <si>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</si>
  <si>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</si>
  <si>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</si>
  <si>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</si>
  <si>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</si>
  <si>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</si>
  <si>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</si>
  <si>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</si>
  <si>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</si>
  <si>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</si>
  <si>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</si>
  <si>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</si>
  <si>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</si>
  <si>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</si>
  <si>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</si>
  <si>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</si>
  <si>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</si>
  <si>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</si>
  <si>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</si>
  <si>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</si>
  <si>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</si>
  <si>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</si>
  <si>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</si>
  <si>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</si>
  <si>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</si>
  <si>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</si>
  <si>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</si>
  <si>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</si>
  <si>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</si>
  <si>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</si>
  <si>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</si>
  <si>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</si>
  <si>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</si>
  <si>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</si>
  <si>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</si>
  <si>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</si>
  <si>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</si>
  <si>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</si>
  <si>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</si>
  <si>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</si>
  <si>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</si>
  <si>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</si>
  <si>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</si>
  <si>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</si>
  <si>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</si>
  <si>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</si>
  <si>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</si>
  <si>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</si>
  <si>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</si>
  <si>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</si>
  <si>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</si>
  <si>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</si>
  <si>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</si>
  <si>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</si>
  <si>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</si>
  <si>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</si>
  <si>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</si>
  <si>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</si>
  <si>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</si>
  <si>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</si>
  <si>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</si>
  <si>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</si>
  <si>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</si>
  <si>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</si>
  <si>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</si>
  <si>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</si>
  <si>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</si>
  <si>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</si>
  <si>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</si>
  <si>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</si>
  <si>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</si>
  <si>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</si>
  <si>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</si>
  <si>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</si>
  <si>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</si>
  <si>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</si>
  <si>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</si>
  <si>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</si>
  <si>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</si>
  <si>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</si>
  <si>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</si>
  <si>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</si>
  <si>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</si>
  <si>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</si>
  <si>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</si>
  <si>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</si>
  <si>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</si>
  <si>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</si>
  <si>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</si>
  <si>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</si>
  <si>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</si>
  <si>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</si>
  <si>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</si>
  <si>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</si>
  <si>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</si>
  <si>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</si>
  <si>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</si>
  <si>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</si>
  <si>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</si>
  <si>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</si>
  <si>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</si>
  <si>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</si>
  <si>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</si>
  <si>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</si>
  <si>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</si>
  <si>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</si>
  <si>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</si>
  <si>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</si>
  <si>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</si>
  <si>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</si>
  <si>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</si>
  <si>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</si>
  <si>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</si>
  <si>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</si>
  <si>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</si>
  <si>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</si>
  <si>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</si>
  <si>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</si>
  <si>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</si>
  <si>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</si>
  <si>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</si>
  <si>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</si>
  <si>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</si>
  <si>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</si>
  <si>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</si>
  <si>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</si>
  <si>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</si>
  <si>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</si>
  <si>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</si>
  <si>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</si>
  <si>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</si>
  <si>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</si>
  <si>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</si>
  <si>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</si>
  <si>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</si>
  <si>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</si>
  <si>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</si>
  <si>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</si>
  <si>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</si>
  <si>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</si>
  <si>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</si>
  <si>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</si>
  <si>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</si>
  <si>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</si>
  <si>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</si>
  <si>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</si>
  <si>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</si>
  <si>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</si>
  <si>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</si>
  <si>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</si>
  <si>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</si>
  <si>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</si>
  <si>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</si>
  <si>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</si>
  <si>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</si>
  <si>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</si>
  <si>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</si>
  <si>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</si>
  <si>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</si>
  <si>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</si>
  <si>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</si>
  <si>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</si>
  <si>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</si>
  <si>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</si>
  <si>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</si>
  <si>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</si>
  <si>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</si>
  <si>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</si>
  <si>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</si>
  <si>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</si>
  <si>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</si>
  <si>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</si>
  <si>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</si>
  <si>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</si>
  <si>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</si>
  <si>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</si>
  <si>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</si>
  <si>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</si>
  <si>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</si>
  <si>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</si>
  <si>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</si>
  <si>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</si>
  <si>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</si>
  <si>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</si>
  <si>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</si>
  <si>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</si>
  <si>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</si>
  <si>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</si>
  <si>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</si>
  <si>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</si>
  <si>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</si>
  <si>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</si>
  <si>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</si>
  <si>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</si>
  <si>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</si>
  <si>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</si>
  <si>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</si>
  <si>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</si>
  <si>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</si>
  <si>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</si>
  <si>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</si>
  <si>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</si>
  <si>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</si>
  <si>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</si>
  <si>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</si>
  <si>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</si>
  <si>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</si>
  <si>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</si>
  <si>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</si>
  <si>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</si>
  <si>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</si>
  <si>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</si>
  <si>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</si>
  <si>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</si>
  <si>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</si>
  <si>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</si>
  <si>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</si>
  <si>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</si>
  <si>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</si>
  <si>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</si>
  <si>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</si>
  <si>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</si>
  <si>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</si>
  <si>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</si>
  <si>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</si>
  <si>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</si>
  <si>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</si>
  <si>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</si>
  <si>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</si>
  <si>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</si>
  <si>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</si>
  <si>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</si>
  <si>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</si>
  <si>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</si>
  <si>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</si>
  <si>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</si>
  <si>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</si>
  <si>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</si>
  <si>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</si>
  <si>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</si>
  <si>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</si>
  <si>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</si>
  <si>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</si>
  <si>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</si>
  <si>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</si>
  <si>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</si>
  <si>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</si>
  <si>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</si>
  <si>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</si>
  <si>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</si>
  <si>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</si>
  <si>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</si>
  <si>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</si>
  <si>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</si>
  <si>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</si>
  <si>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</si>
  <si>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</si>
  <si>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</si>
  <si>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</si>
  <si>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</si>
  <si>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</si>
  <si>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</si>
  <si>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</si>
  <si>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</si>
  <si>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</si>
  <si>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</si>
  <si>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</si>
  <si>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</si>
  <si>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</si>
  <si>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</si>
  <si>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</si>
  <si>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</si>
  <si>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</si>
  <si>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</si>
  <si>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</si>
  <si>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</si>
  <si>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</si>
  <si>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</si>
  <si>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</si>
  <si>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</si>
  <si>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</si>
  <si>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</si>
  <si>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</si>
  <si>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</si>
  <si>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</si>
  <si>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</si>
  <si>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</si>
  <si>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</si>
  <si>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</si>
  <si>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</si>
  <si>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</si>
  <si>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</si>
  <si>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</si>
  <si>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</si>
  <si>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</si>
  <si>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</si>
  <si>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</si>
  <si>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</si>
  <si>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</si>
  <si>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</si>
  <si>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</si>
  <si>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</si>
  <si>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</si>
  <si>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</si>
  <si>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</si>
  <si>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</si>
  <si>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</si>
  <si>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</si>
  <si>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</si>
  <si>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</si>
  <si>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</si>
  <si>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</si>
  <si>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</si>
  <si>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</si>
  <si>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</si>
  <si>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</si>
  <si>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</si>
  <si>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</si>
  <si>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</si>
  <si>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</si>
  <si>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</si>
  <si>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</si>
  <si>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</si>
  <si>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</si>
  <si>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</si>
  <si>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</si>
  <si>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</si>
  <si>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</si>
  <si>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</si>
  <si>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</si>
  <si>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</si>
  <si>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</si>
  <si>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</si>
  <si>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</si>
  <si>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</si>
  <si>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</si>
  <si>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</si>
  <si>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</si>
  <si>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</si>
  <si>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</si>
  <si>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</si>
  <si>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</si>
  <si>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</si>
  <si>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</si>
  <si>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</si>
  <si>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</si>
  <si>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</si>
  <si>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</si>
  <si>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</si>
  <si>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</si>
  <si>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</si>
  <si>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</si>
  <si>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</si>
  <si>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</si>
  <si>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</si>
  <si>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</si>
  <si>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</si>
  <si>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</si>
  <si>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</si>
  <si>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</si>
  <si>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</si>
  <si>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</si>
  <si>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</si>
  <si>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</si>
  <si>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</si>
  <si>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</si>
  <si>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</si>
  <si>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</si>
  <si>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</si>
  <si>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</si>
  <si>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</si>
  <si>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</si>
  <si>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</si>
  <si>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</si>
  <si>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</si>
  <si>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</si>
  <si>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</si>
  <si>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</si>
  <si>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</si>
  <si>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</si>
  <si>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</si>
  <si>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</si>
  <si>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</si>
  <si>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</si>
  <si>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</si>
  <si>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</si>
  <si>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</si>
  <si>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</si>
  <si>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</si>
  <si>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</si>
  <si>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</si>
  <si>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</si>
  <si>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</si>
  <si>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</si>
  <si>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</si>
  <si>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</si>
  <si>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</si>
  <si>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</si>
  <si>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</si>
  <si>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</si>
  <si>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</si>
  <si>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</si>
  <si>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</si>
  <si>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</si>
  <si>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</si>
  <si>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</si>
  <si>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</si>
  <si>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</si>
  <si>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</si>
  <si>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</si>
  <si>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</si>
  <si>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</si>
  <si>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</si>
  <si>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</si>
  <si>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</si>
  <si>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</si>
  <si>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</si>
  <si>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</si>
  <si>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</si>
  <si>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</si>
  <si>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</si>
  <si>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</si>
  <si>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</si>
  <si>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</si>
  <si>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</si>
  <si>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</si>
  <si>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</si>
  <si>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</si>
  <si>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</si>
  <si>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</si>
  <si>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</si>
  <si>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</si>
  <si>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</si>
  <si>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</si>
  <si>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</si>
  <si>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</si>
  <si>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</si>
  <si>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</si>
  <si>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</si>
  <si>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</si>
  <si>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</si>
  <si>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</si>
  <si>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</si>
  <si>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</si>
  <si>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</si>
  <si>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</si>
  <si>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</si>
  <si>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</si>
  <si>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</si>
  <si>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</si>
  <si>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</si>
  <si>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</si>
  <si>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</si>
  <si>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</si>
  <si>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</si>
  <si>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</si>
  <si>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</si>
  <si>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</si>
  <si>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</si>
  <si>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</si>
  <si>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</si>
  <si>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</si>
  <si>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</si>
  <si>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</si>
  <si>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</si>
  <si>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</si>
  <si>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</si>
  <si>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</si>
  <si>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</si>
  <si>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</si>
  <si>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</si>
  <si>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</si>
  <si>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</si>
  <si>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</si>
  <si>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</si>
  <si>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</si>
  <si>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</si>
  <si>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</si>
  <si>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</si>
  <si>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</si>
  <si>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</si>
  <si>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</si>
  <si>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</si>
  <si>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</si>
  <si>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</si>
  <si>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</si>
  <si>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</si>
  <si>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</si>
  <si>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</si>
  <si>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</si>
  <si>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</si>
  <si>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</si>
  <si>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</si>
  <si>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</si>
  <si>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</si>
  <si>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</si>
  <si>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</si>
  <si>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</si>
  <si>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</si>
  <si>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</si>
  <si>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</si>
  <si>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</si>
  <si>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</si>
  <si>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</si>
  <si>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</si>
  <si>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</si>
  <si>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</si>
  <si>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</si>
  <si>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</si>
  <si>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</si>
  <si>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</si>
  <si>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</si>
  <si>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</si>
  <si>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</si>
  <si>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</si>
  <si>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</si>
  <si>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</si>
  <si>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</si>
  <si>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</si>
  <si>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</si>
  <si>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</si>
  <si>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</si>
  <si>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</si>
  <si>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</si>
  <si>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</si>
  <si>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</si>
  <si>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</si>
  <si>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</si>
  <si>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</si>
  <si>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</si>
  <si>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</si>
  <si>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</si>
  <si>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</si>
  <si>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</si>
  <si>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</si>
  <si>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</si>
  <si>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</si>
  <si>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</si>
  <si>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</si>
  <si>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</si>
  <si>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</si>
  <si>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</si>
  <si>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</si>
  <si>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</si>
  <si>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</si>
  <si>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</si>
  <si>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</si>
  <si>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</si>
  <si>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</si>
  <si>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</si>
  <si>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</si>
  <si>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</si>
  <si>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</si>
  <si>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</si>
  <si>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</si>
  <si>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</si>
  <si>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</si>
  <si>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</si>
  <si>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</si>
  <si>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</si>
  <si>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</si>
  <si>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</si>
  <si>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</si>
  <si>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</si>
  <si>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</si>
  <si>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</si>
  <si>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</si>
  <si>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</si>
  <si>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</si>
  <si>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</si>
  <si>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</si>
  <si>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</si>
  <si>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</si>
  <si>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</si>
  <si>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</si>
  <si>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</si>
  <si>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</si>
  <si>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</si>
  <si>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</si>
  <si>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</si>
  <si>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</si>
  <si>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</si>
  <si>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</si>
  <si>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</si>
  <si>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</si>
  <si>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</si>
  <si>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</si>
  <si>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</si>
  <si>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</si>
  <si>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</si>
  <si>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</si>
  <si>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</si>
  <si>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</si>
  <si>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</si>
  <si>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</si>
  <si>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</si>
  <si>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</si>
  <si>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</si>
  <si>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</si>
  <si>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</si>
  <si>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</si>
  <si>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</si>
  <si>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</si>
  <si>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</si>
  <si>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</si>
  <si>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</si>
  <si>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</si>
  <si>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</si>
  <si>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</si>
  <si>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</si>
  <si>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</si>
  <si>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</si>
  <si>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</si>
  <si>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</si>
  <si>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</si>
  <si>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</si>
  <si>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</si>
  <si>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</si>
  <si>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</si>
  <si>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</si>
  <si>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</si>
  <si>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</si>
  <si>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</si>
  <si>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</si>
  <si>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</si>
  <si>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</si>
  <si>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</si>
  <si>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</si>
  <si>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</si>
  <si>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</si>
  <si>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</si>
  <si>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</si>
  <si>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</si>
  <si>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</si>
  <si>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</si>
  <si>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</si>
  <si>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</si>
  <si>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</si>
  <si>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</si>
  <si>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</si>
  <si>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</si>
  <si>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</si>
  <si>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</si>
  <si>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</si>
  <si>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</si>
  <si>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</si>
  <si>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</si>
  <si>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</si>
  <si>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</si>
  <si>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</si>
  <si>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</si>
  <si>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</si>
  <si>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</si>
  <si>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</si>
  <si>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</si>
  <si>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</si>
  <si>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</si>
  <si>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</si>
  <si>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</si>
  <si>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</si>
  <si>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</si>
  <si>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</si>
  <si>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</si>
  <si>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</si>
  <si>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</si>
  <si>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</si>
  <si>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</si>
  <si>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</si>
  <si>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</si>
  <si>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</si>
  <si>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</si>
  <si>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</si>
  <si>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</si>
  <si>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</si>
  <si>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</si>
  <si>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</si>
  <si>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</si>
  <si>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</si>
  <si>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</si>
  <si>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</si>
  <si>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</si>
  <si>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</si>
  <si>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</si>
  <si>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</si>
  <si>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</si>
  <si>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</si>
  <si>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</si>
  <si>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</si>
  <si>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</si>
  <si>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</si>
  <si>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</si>
  <si>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</si>
  <si>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</si>
  <si>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</si>
  <si>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</si>
  <si>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</si>
  <si>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</si>
  <si>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</si>
  <si>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</si>
  <si>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</si>
  <si>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</si>
  <si>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</si>
  <si>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</si>
  <si>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</si>
  <si>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</si>
  <si>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</si>
  <si>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</si>
  <si>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</si>
  <si>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</si>
  <si>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</si>
  <si>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</si>
  <si>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</si>
  <si>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</si>
  <si>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</si>
  <si>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</si>
  <si>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</si>
  <si>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</si>
  <si>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</si>
  <si>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</si>
  <si>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</si>
  <si>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</si>
  <si>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</si>
  <si>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</si>
  <si>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</si>
  <si>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</si>
  <si>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</si>
  <si>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</si>
  <si>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</si>
  <si>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</si>
  <si>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</si>
  <si>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</si>
  <si>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</si>
  <si>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</si>
  <si>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</si>
  <si>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</si>
  <si>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</si>
  <si>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</si>
  <si>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</si>
  <si>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</si>
  <si>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</si>
  <si>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</si>
  <si>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</si>
  <si>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</si>
  <si>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</si>
  <si>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</si>
  <si>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</si>
  <si>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</si>
  <si>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</si>
  <si>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</si>
  <si>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</si>
  <si>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</si>
  <si>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</si>
  <si>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</si>
  <si>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</si>
  <si>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</si>
  <si>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</si>
  <si>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</si>
  <si>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</si>
  <si>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</si>
  <si>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</si>
  <si>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</si>
  <si>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</si>
  <si>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</si>
  <si>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</si>
  <si>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</si>
  <si>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</si>
  <si>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</si>
  <si>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</si>
  <si>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</si>
  <si>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</si>
  <si>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</si>
  <si>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</si>
  <si>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</si>
  <si>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</si>
  <si>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</si>
  <si>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</si>
  <si>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</si>
  <si>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</si>
  <si>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</si>
  <si>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</si>
  <si>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</si>
  <si>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</si>
  <si>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</si>
  <si>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</si>
  <si>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</si>
  <si>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</si>
  <si>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</si>
  <si>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</si>
  <si>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</si>
  <si>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</si>
  <si>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</si>
  <si>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</si>
  <si>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</si>
  <si>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</si>
  <si>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</si>
  <si>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</si>
  <si>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</si>
  <si>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</si>
  <si>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</si>
  <si>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</si>
  <si>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</si>
  <si>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</si>
  <si>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</si>
  <si>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</si>
  <si>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</si>
  <si>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</si>
  <si>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</si>
  <si>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</si>
  <si>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</si>
  <si>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</si>
  <si>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</si>
  <si>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</si>
  <si>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</si>
  <si>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</si>
  <si>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</si>
  <si>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</si>
  <si>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</si>
  <si>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</si>
  <si>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</si>
  <si>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</si>
  <si>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</si>
  <si>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</si>
  <si>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</si>
  <si>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</si>
  <si>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</si>
  <si>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</si>
  <si>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</si>
  <si>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</si>
  <si>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</si>
  <si>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</si>
  <si>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</si>
  <si>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</si>
  <si>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</si>
  <si>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</si>
  <si>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</si>
  <si>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</si>
  <si>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</si>
  <si>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</si>
  <si>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</si>
  <si>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</si>
  <si>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</si>
  <si>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</si>
  <si>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</si>
  <si>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</si>
  <si>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</si>
  <si>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</si>
  <si>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</si>
  <si>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</si>
  <si>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</si>
  <si>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</si>
  <si>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</si>
  <si>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</si>
  <si>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</si>
  <si>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</si>
  <si>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</si>
  <si>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</si>
  <si>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</si>
  <si>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</si>
  <si>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</si>
  <si>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</si>
  <si>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</si>
  <si>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</si>
  <si>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</si>
  <si>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</si>
  <si>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</si>
  <si>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</si>
  <si>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</si>
  <si>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</si>
  <si>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</si>
  <si>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</si>
  <si>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</si>
  <si>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</si>
  <si>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</si>
  <si>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</si>
  <si>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</si>
  <si>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</si>
  <si>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</si>
  <si>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</si>
  <si>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</si>
  <si>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</si>
  <si>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</si>
  <si>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</si>
  <si>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</si>
  <si>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</si>
  <si>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</si>
  <si>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</si>
  <si>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</si>
  <si>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</si>
  <si>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</si>
  <si>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</si>
  <si>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</si>
  <si>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</si>
  <si>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</si>
  <si>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</si>
  <si>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</si>
  <si>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</si>
  <si>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</si>
  <si>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</si>
  <si>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</si>
  <si>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</si>
  <si>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</si>
  <si>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</si>
  <si>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</si>
  <si>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</si>
  <si>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</si>
  <si>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</si>
  <si>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</si>
  <si>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</si>
  <si>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</si>
  <si>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</si>
  <si>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</si>
  <si>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</si>
  <si>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</si>
  <si>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</si>
  <si>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</si>
  <si>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</si>
  <si>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</si>
  <si>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</si>
  <si>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</si>
  <si>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</si>
  <si>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</si>
  <si>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</si>
  <si>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</si>
  <si>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</si>
  <si>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</si>
  <si>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</si>
  <si>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</si>
  <si>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</si>
  <si>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</si>
  <si>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</si>
  <si>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</si>
  <si>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</si>
  <si>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</si>
  <si>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</si>
  <si>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</si>
  <si>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</si>
  <si>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</si>
  <si>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</si>
  <si>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</si>
  <si>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</si>
  <si>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</si>
  <si>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</si>
  <si>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</si>
  <si>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</si>
  <si>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</si>
  <si>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</si>
  <si>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</si>
  <si>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</si>
  <si>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</si>
  <si>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</si>
  <si>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</si>
  <si>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</si>
  <si>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</si>
  <si>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</si>
  <si>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</si>
  <si>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</si>
  <si>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</si>
  <si>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</si>
  <si>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</si>
  <si>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</si>
  <si>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</si>
  <si>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</si>
  <si>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</si>
  <si>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</si>
  <si>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</si>
  <si>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</si>
  <si>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</si>
  <si>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</si>
  <si>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</si>
  <si>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</si>
  <si>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</si>
  <si>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</si>
  <si>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</si>
  <si>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</si>
  <si>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</si>
  <si>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</si>
  <si>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</si>
  <si>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</si>
  <si>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</si>
  <si>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</si>
  <si>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</si>
  <si>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</si>
  <si>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</si>
  <si>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</si>
  <si>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</si>
  <si>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</si>
  <si>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</si>
  <si>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</si>
  <si>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</si>
  <si>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</si>
  <si>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</si>
  <si>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</si>
  <si>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</si>
  <si>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</si>
  <si>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</si>
  <si>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</si>
  <si>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</si>
  <si>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</si>
  <si>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</si>
  <si>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</si>
  <si>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</si>
  <si>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</si>
  <si>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</si>
  <si>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</si>
  <si>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</si>
  <si>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</si>
  <si>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</si>
  <si>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</si>
  <si>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</si>
  <si>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</si>
  <si>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</si>
  <si>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</si>
  <si>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</si>
  <si>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</si>
  <si>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</si>
  <si>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</si>
  <si>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</si>
  <si>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</si>
  <si>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</si>
  <si>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</si>
  <si>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</si>
  <si>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</si>
  <si>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</si>
  <si>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</si>
  <si>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</si>
  <si>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</si>
  <si>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</si>
  <si>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</si>
  <si>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</si>
  <si>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</si>
  <si>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</si>
  <si>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</si>
  <si>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</si>
  <si>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</si>
  <si>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</si>
  <si>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</si>
  <si>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</si>
  <si>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</si>
  <si>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</si>
  <si>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</si>
  <si>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</si>
  <si>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</si>
  <si>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</si>
  <si>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</si>
  <si>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</si>
  <si>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</si>
  <si>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</si>
  <si>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</si>
  <si>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</si>
  <si>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</si>
  <si>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</si>
  <si>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</si>
  <si>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</si>
  <si>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</si>
  <si>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</si>
  <si>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</si>
  <si>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</si>
  <si>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</si>
  <si>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</si>
  <si>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</si>
  <si>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</si>
  <si>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</si>
  <si>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</si>
  <si>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</si>
  <si>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</si>
  <si>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</si>
  <si>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</si>
  <si>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</si>
  <si>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</si>
  <si>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</si>
  <si>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</si>
  <si>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</si>
  <si>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</si>
  <si>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</si>
  <si>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</si>
  <si>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</si>
  <si>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</si>
  <si>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</si>
  <si>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</si>
  <si>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</si>
  <si>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</si>
  <si>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</si>
  <si>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</si>
  <si>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</si>
  <si>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</si>
  <si>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</si>
  <si>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</si>
  <si>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</si>
  <si>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</si>
  <si>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</si>
  <si>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</si>
  <si>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</si>
  <si>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</si>
  <si>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</si>
  <si>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</si>
  <si>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</si>
  <si>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</si>
  <si>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</si>
  <si>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</si>
  <si>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</si>
  <si>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</si>
  <si>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</si>
  <si>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</si>
  <si>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</si>
  <si>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</si>
  <si>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</si>
  <si>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</si>
  <si>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</si>
  <si>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</si>
  <si>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</si>
  <si>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</si>
  <si>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</si>
  <si>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</si>
  <si>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</si>
  <si>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</si>
  <si>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</si>
  <si>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</si>
  <si>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</si>
  <si>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</si>
  <si>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</si>
  <si>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</si>
  <si>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</si>
  <si>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</si>
  <si>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</si>
  <si>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</si>
  <si>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</si>
  <si>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</si>
  <si>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</si>
  <si>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</si>
  <si>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</si>
  <si>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</si>
  <si>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</si>
  <si>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</si>
  <si>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</si>
  <si>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</si>
  <si>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</si>
  <si>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</si>
  <si>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</si>
  <si>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</si>
  <si>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</si>
  <si>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</si>
  <si>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</si>
  <si>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</si>
  <si>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</si>
  <si>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</si>
  <si>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</si>
  <si>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</si>
  <si>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</si>
  <si>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</si>
  <si>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</si>
  <si>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</si>
  <si>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</si>
  <si>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</si>
  <si>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</si>
  <si>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</si>
  <si>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</si>
  <si>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</si>
  <si>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</si>
  <si>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</si>
  <si>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</si>
  <si>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</si>
  <si>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</si>
  <si>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</si>
  <si>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</si>
  <si>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</si>
  <si>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</si>
  <si>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</si>
  <si>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</si>
  <si>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</si>
  <si>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</si>
  <si>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</si>
  <si>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</si>
  <si>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</si>
  <si>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</si>
  <si>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</si>
  <si>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</si>
  <si>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</si>
  <si>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</si>
  <si>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</si>
  <si>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</si>
  <si>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</si>
  <si>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</si>
  <si>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</si>
  <si>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</si>
  <si>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</si>
  <si>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</si>
  <si>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</si>
  <si>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</si>
  <si>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</si>
  <si>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</si>
  <si>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</si>
  <si>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</si>
  <si>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</si>
  <si>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</si>
  <si>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</si>
  <si>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</si>
  <si>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</si>
  <si>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</si>
  <si>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</si>
  <si>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</si>
  <si>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</si>
  <si>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</si>
  <si>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</si>
  <si>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</si>
  <si>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</si>
  <si>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</si>
  <si>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</si>
  <si>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</si>
  <si>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</si>
  <si>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</si>
  <si>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</si>
  <si>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</si>
  <si>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</si>
  <si>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</si>
  <si>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</si>
  <si>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</si>
  <si>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</si>
  <si>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</si>
  <si>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</si>
  <si>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</si>
  <si>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</si>
  <si>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</si>
  <si>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</si>
  <si>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</si>
  <si>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</si>
  <si>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</si>
  <si>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</si>
  <si>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</si>
  <si>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</si>
  <si>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</si>
  <si>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</si>
  <si>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</si>
  <si>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</si>
  <si>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</si>
  <si>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</si>
  <si>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</si>
  <si>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</si>
  <si>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</si>
  <si>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</si>
  <si>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</si>
  <si>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</si>
  <si>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</si>
  <si>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</si>
  <si>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</si>
  <si>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</si>
  <si>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</si>
  <si>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</si>
  <si>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</si>
  <si>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</si>
  <si>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</si>
  <si>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</si>
  <si>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</si>
  <si>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</si>
  <si>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</si>
  <si>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</si>
  <si>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</si>
  <si>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</si>
  <si>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</si>
  <si>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</si>
  <si>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</si>
  <si>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</si>
  <si>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</si>
  <si>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</si>
  <si>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</si>
  <si>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</si>
  <si>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</si>
  <si>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</si>
  <si>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</si>
  <si>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</si>
  <si>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</si>
  <si>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</si>
  <si>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</si>
  <si>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</si>
  <si>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</si>
  <si>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</si>
  <si>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</si>
  <si>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</si>
  <si>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</si>
  <si>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</si>
  <si>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</si>
  <si>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</si>
  <si>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</si>
  <si>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</si>
  <si>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</si>
  <si>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</si>
  <si>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</si>
  <si>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</si>
  <si>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</si>
  <si>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</si>
  <si>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</si>
  <si>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</si>
  <si>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</si>
  <si>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</si>
  <si>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</si>
  <si>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</si>
  <si>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</si>
  <si>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</si>
  <si>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</si>
  <si>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</si>
  <si>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</si>
  <si>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</si>
  <si>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</si>
  <si>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</si>
  <si>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</si>
  <si>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</si>
  <si>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</si>
  <si>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</si>
  <si>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</si>
  <si>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</si>
  <si>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</si>
  <si>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</si>
  <si>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</si>
  <si>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</si>
  <si>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</si>
  <si>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</si>
  <si>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</si>
  <si>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</si>
  <si>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</si>
  <si>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</si>
  <si>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</si>
  <si>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</si>
  <si>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</si>
  <si>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</si>
  <si>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</si>
  <si>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</si>
  <si>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</si>
  <si>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</si>
  <si>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</si>
  <si>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</si>
  <si>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</si>
  <si>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</si>
  <si>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</si>
  <si>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</si>
  <si>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</si>
  <si>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</si>
  <si>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</si>
  <si>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</si>
  <si>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</si>
  <si>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</si>
  <si>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</si>
  <si>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</si>
  <si>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</si>
  <si>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</si>
  <si>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</si>
  <si>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</si>
  <si>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</si>
  <si>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</si>
  <si>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</si>
  <si>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</si>
  <si>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</si>
  <si>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</si>
  <si>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</si>
  <si>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</si>
  <si>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</si>
  <si>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</si>
  <si>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</si>
  <si>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</si>
  <si>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</si>
  <si>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</si>
  <si>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</si>
  <si>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</si>
  <si>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</si>
  <si>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</si>
  <si>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</si>
  <si>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</si>
  <si>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</si>
  <si>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</si>
  <si>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</si>
  <si>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</si>
  <si>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</si>
  <si>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</si>
  <si>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</si>
  <si>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</si>
  <si>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</si>
  <si>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</si>
  <si>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</si>
  <si>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</si>
  <si>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</si>
  <si>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</si>
  <si>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</si>
  <si>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</si>
  <si>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</si>
  <si>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</si>
  <si>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</si>
  <si>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</si>
  <si>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</si>
  <si>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</si>
  <si>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</si>
  <si>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</si>
  <si>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</si>
  <si>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</si>
  <si>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</si>
  <si>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</si>
  <si>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</si>
  <si>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</si>
  <si>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</si>
  <si>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</si>
  <si>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</si>
  <si>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</si>
  <si>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</si>
  <si>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</si>
  <si>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</si>
  <si>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</si>
  <si>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</si>
  <si>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</si>
  <si>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</si>
  <si>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</si>
  <si>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</si>
  <si>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</si>
  <si>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</si>
  <si>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</si>
  <si>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</si>
  <si>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</si>
  <si>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</si>
  <si>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</si>
  <si>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</si>
  <si>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</si>
  <si>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</si>
  <si>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</si>
  <si>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</si>
  <si>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</si>
  <si>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</si>
  <si>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</si>
  <si>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</si>
  <si>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</si>
  <si>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</si>
  <si>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</si>
  <si>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</si>
  <si>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</si>
  <si>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</si>
  <si>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</si>
  <si>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</si>
  <si>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</si>
  <si>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</si>
  <si>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</si>
  <si>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</si>
  <si>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</si>
  <si>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</si>
  <si>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</si>
  <si>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</si>
  <si>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</si>
  <si>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</si>
  <si>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</si>
  <si>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</si>
  <si>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</si>
  <si>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</si>
  <si>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</si>
  <si>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</si>
  <si>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</si>
  <si>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</si>
  <si>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</si>
  <si>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</si>
  <si>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</si>
  <si>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</si>
  <si>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</si>
  <si>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</si>
  <si>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</si>
  <si>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</si>
  <si>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</si>
  <si>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</si>
  <si>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</si>
  <si>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</si>
  <si>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</si>
  <si>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</si>
  <si>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</si>
  <si>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</si>
  <si>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</si>
  <si>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</si>
  <si>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</si>
  <si>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</si>
  <si>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</si>
  <si>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</si>
  <si>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</si>
  <si>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</si>
  <si>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</si>
  <si>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</si>
  <si>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</si>
  <si>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</si>
  <si>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</si>
  <si>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</si>
  <si>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</si>
  <si>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</si>
  <si>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</si>
  <si>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</si>
  <si>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</si>
  <si>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</si>
  <si>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</si>
  <si>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</si>
  <si>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</si>
  <si>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</si>
  <si>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</si>
  <si>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</si>
  <si>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</si>
  <si>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</si>
  <si>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</si>
  <si>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</si>
  <si>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</si>
  <si>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</si>
  <si>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</si>
  <si>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</si>
  <si>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</si>
  <si>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</si>
  <si>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</si>
  <si>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</si>
  <si>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</si>
  <si>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</si>
  <si>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</si>
  <si>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</si>
  <si>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</si>
  <si>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</si>
  <si>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</si>
  <si>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</si>
  <si>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</si>
  <si>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</si>
  <si>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</si>
  <si>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</si>
  <si>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</si>
  <si>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</si>
  <si>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</si>
  <si>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</si>
  <si>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</si>
  <si>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</si>
  <si>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</si>
  <si>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</si>
  <si>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</si>
  <si>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</si>
  <si>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</si>
  <si>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</si>
  <si>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</si>
  <si>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</si>
  <si>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</si>
  <si>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</si>
  <si>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</si>
  <si>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</si>
  <si>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</si>
  <si>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</si>
  <si>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</si>
  <si>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</si>
  <si>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</si>
  <si>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</si>
  <si>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</si>
  <si>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</si>
  <si>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</si>
  <si>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</si>
  <si>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</si>
  <si>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</si>
  <si>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</si>
  <si>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</si>
  <si>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</si>
  <si>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</si>
  <si>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</si>
  <si>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</si>
  <si>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</si>
  <si>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</si>
  <si>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</si>
  <si>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</si>
  <si>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</si>
  <si>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</si>
  <si>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</si>
  <si>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</si>
  <si>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</si>
  <si>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</si>
  <si>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</si>
  <si>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</si>
  <si>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</si>
  <si>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</si>
  <si>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</si>
  <si>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</si>
  <si>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</si>
  <si>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</si>
  <si>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</si>
  <si>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</si>
  <si>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</si>
  <si>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</si>
  <si>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</si>
  <si>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</si>
  <si>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</si>
  <si>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</si>
  <si>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</si>
  <si>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</si>
  <si>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</si>
  <si>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</si>
  <si>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</si>
  <si>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</si>
  <si>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</si>
  <si>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</si>
  <si>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</si>
  <si>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</si>
  <si>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</si>
  <si>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</si>
  <si>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</si>
  <si>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</si>
  <si>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</si>
  <si>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</si>
  <si>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</si>
  <si>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</si>
  <si>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</si>
  <si>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</si>
  <si>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</si>
  <si>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</si>
  <si>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</si>
  <si>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</si>
  <si>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</si>
  <si>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</si>
  <si>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</si>
  <si>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</si>
  <si>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</si>
  <si>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</si>
  <si>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</si>
  <si>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</si>
  <si>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</si>
  <si>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</si>
  <si>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</si>
  <si>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</si>
  <si>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</si>
  <si>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</si>
  <si>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</si>
  <si>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</si>
  <si>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</si>
  <si>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</si>
  <si>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</si>
  <si>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</si>
  <si>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</si>
  <si>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</si>
  <si>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</si>
  <si>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</si>
  <si>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</si>
  <si>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</si>
  <si>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</si>
  <si>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</si>
  <si>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</si>
  <si>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</si>
  <si>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</si>
  <si>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</si>
  <si>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</si>
  <si>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</si>
  <si>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</si>
  <si>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</si>
  <si>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</si>
  <si>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</si>
  <si>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</si>
  <si>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</si>
  <si>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</si>
  <si>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</si>
  <si>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</si>
  <si>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</si>
  <si>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</si>
  <si>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</si>
  <si>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</si>
  <si>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</si>
  <si>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</si>
  <si>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</si>
  <si>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</si>
  <si>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</si>
  <si>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</si>
  <si>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</si>
  <si>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</si>
  <si>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</si>
  <si>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</si>
  <si>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</si>
  <si>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</si>
  <si>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</si>
  <si>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</si>
  <si>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</si>
  <si>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</si>
  <si>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</si>
  <si>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</si>
  <si>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</si>
  <si>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</si>
  <si>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</si>
  <si>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</si>
  <si>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</si>
  <si>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</si>
  <si>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</si>
  <si>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</si>
  <si>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</si>
  <si>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</si>
  <si>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</si>
  <si>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</si>
  <si>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</si>
  <si>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</si>
  <si>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</si>
  <si>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</si>
  <si>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</si>
  <si>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</si>
  <si>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</si>
  <si>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</si>
  <si>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</si>
  <si>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</si>
  <si>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</si>
  <si>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</si>
  <si>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</si>
  <si>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</si>
  <si>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</si>
  <si>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</si>
  <si>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</si>
  <si>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</si>
  <si>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</si>
  <si>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</si>
  <si>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</si>
  <si>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</si>
  <si>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</si>
  <si>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</si>
  <si>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</si>
  <si>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</si>
  <si>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</si>
  <si>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</si>
  <si>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</si>
  <si>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</si>
  <si>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</si>
  <si>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</si>
  <si>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</si>
  <si>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</si>
  <si>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</si>
  <si>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</si>
  <si>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</si>
  <si>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</si>
  <si>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</si>
  <si>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</si>
  <si>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</si>
  <si>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</si>
  <si>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</si>
  <si>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</si>
  <si>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</si>
  <si>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</si>
  <si>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</si>
  <si>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</si>
  <si>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</si>
  <si>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</si>
  <si>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</si>
  <si>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</si>
  <si>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</si>
  <si>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</si>
  <si>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</si>
  <si>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</si>
  <si>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</si>
  <si>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</si>
  <si>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</si>
  <si>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</si>
  <si>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</si>
  <si>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</si>
  <si>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</si>
  <si>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</si>
  <si>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</si>
  <si>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</si>
  <si>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</si>
  <si>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</si>
  <si>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</si>
  <si>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</si>
  <si>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</si>
  <si>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</si>
  <si>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</si>
  <si>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</si>
  <si>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</si>
  <si>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</si>
  <si>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</si>
  <si>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</si>
  <si>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</si>
  <si>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</si>
  <si>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</si>
  <si>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</si>
  <si>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</si>
  <si>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</si>
  <si>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</si>
  <si>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</si>
  <si>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</si>
  <si>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</si>
  <si>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</si>
  <si>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</si>
  <si>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</si>
  <si>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</si>
  <si>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</si>
  <si>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</si>
  <si>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</si>
  <si>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</si>
  <si>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</si>
  <si>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</si>
  <si>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</si>
  <si>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</si>
  <si>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</si>
  <si>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</si>
  <si>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</si>
  <si>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</si>
  <si>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</si>
  <si>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</si>
  <si>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</si>
  <si>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</si>
  <si>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</si>
  <si>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</si>
  <si>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</si>
  <si>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</si>
  <si>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</si>
  <si>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</si>
  <si>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</si>
  <si>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</si>
  <si>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</si>
  <si>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</si>
  <si>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</si>
  <si>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</si>
  <si>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</si>
  <si>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</si>
  <si>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</si>
  <si>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</si>
  <si>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</si>
  <si>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</si>
  <si>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</si>
  <si>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</si>
  <si>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</si>
  <si>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</si>
  <si>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</si>
  <si>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</si>
  <si>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</si>
  <si>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</si>
  <si>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</si>
  <si>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</si>
  <si>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</si>
  <si>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</si>
  <si>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</si>
  <si>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</si>
  <si>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</si>
  <si>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</si>
  <si>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</si>
  <si>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</si>
  <si>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</si>
  <si>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</si>
  <si>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</si>
  <si>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</si>
  <si>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</si>
  <si>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</si>
  <si>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</si>
  <si>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</si>
  <si>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</si>
  <si>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</si>
  <si>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</si>
  <si>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</si>
  <si>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</si>
  <si>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</si>
  <si>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</si>
  <si>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</si>
  <si>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</si>
  <si>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</si>
  <si>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</si>
  <si>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</si>
  <si>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</si>
  <si>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</si>
  <si>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</si>
  <si>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</si>
  <si>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</si>
  <si>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</si>
  <si>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</si>
  <si>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</si>
  <si>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</si>
  <si>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</si>
  <si>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</si>
  <si>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</si>
  <si>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</si>
  <si>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</si>
  <si>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</si>
  <si>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</si>
  <si>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</si>
  <si>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</si>
  <si>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</si>
  <si>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</si>
  <si>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</si>
  <si>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</si>
  <si>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</si>
  <si>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</si>
  <si>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</si>
  <si>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</si>
  <si>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</si>
  <si>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</si>
  <si>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</si>
  <si>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</si>
  <si>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</si>
  <si>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</si>
  <si>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</si>
  <si>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</si>
  <si>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</si>
  <si>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</si>
  <si>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</si>
  <si>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</si>
  <si>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</si>
  <si>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</si>
  <si>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</si>
  <si>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</si>
  <si>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</si>
  <si>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</si>
  <si>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</si>
  <si>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</si>
  <si>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</si>
  <si>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</si>
  <si>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</si>
  <si>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</si>
  <si>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</si>
  <si>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</si>
  <si>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</si>
  <si>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</si>
  <si>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</si>
  <si>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</si>
  <si>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</si>
  <si>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</si>
  <si>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</si>
  <si>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</si>
  <si>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</si>
  <si>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</si>
  <si>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</si>
  <si>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</si>
  <si>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</si>
  <si>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</si>
  <si>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</si>
  <si>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</si>
  <si>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</si>
  <si>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</si>
  <si>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</si>
  <si>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</si>
  <si>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</si>
  <si>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</si>
  <si>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</si>
  <si>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</si>
  <si>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</si>
  <si>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</si>
  <si>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</si>
  <si>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</si>
  <si>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</si>
  <si>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</si>
  <si>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</si>
  <si>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</si>
  <si>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</si>
  <si>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</si>
  <si>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</si>
  <si>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</si>
  <si>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</si>
  <si>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</si>
  <si>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</si>
  <si>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</si>
  <si>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</si>
  <si>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</si>
  <si>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</si>
  <si>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</si>
  <si>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</si>
  <si>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</si>
  <si>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</si>
  <si>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</si>
  <si>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</si>
  <si>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</si>
  <si>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</si>
  <si>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</si>
  <si>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</si>
  <si>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</si>
  <si>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</si>
  <si>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</si>
  <si>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</si>
  <si>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</si>
  <si>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</si>
  <si>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</si>
  <si>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</si>
  <si>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</si>
  <si>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</si>
  <si>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</si>
  <si>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</si>
  <si>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</si>
  <si>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</si>
  <si>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</si>
  <si>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</si>
  <si>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</si>
  <si>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</si>
  <si>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</si>
  <si>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</si>
  <si>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</si>
  <si>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</si>
  <si>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</si>
  <si>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</si>
  <si>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</si>
  <si>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</si>
  <si>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</si>
  <si>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</si>
  <si>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</si>
  <si>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</si>
  <si>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</si>
  <si>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</si>
  <si>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</si>
  <si>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</si>
  <si>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</si>
  <si>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</si>
  <si>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</si>
  <si>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</si>
  <si>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</si>
  <si>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</si>
  <si>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</si>
  <si>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</si>
  <si>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</si>
  <si>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</si>
  <si>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</si>
  <si>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</si>
  <si>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</si>
  <si>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</si>
  <si>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</si>
  <si>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</si>
  <si>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</si>
  <si>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</si>
  <si>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</si>
  <si>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</si>
  <si>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</si>
  <si>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</si>
  <si>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</si>
  <si>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</si>
  <si>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</si>
  <si>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</si>
  <si>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</si>
  <si>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</si>
  <si>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</si>
  <si>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</si>
  <si>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</si>
  <si>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</si>
  <si>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</si>
  <si>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</si>
  <si>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</si>
  <si>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</si>
  <si>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</si>
  <si>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</si>
  <si>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</si>
  <si>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</si>
  <si>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</si>
  <si>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</si>
  <si>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</si>
  <si>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</si>
  <si>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</si>
  <si>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</si>
  <si>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</si>
  <si>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</si>
  <si>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</si>
  <si>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</si>
  <si>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</si>
  <si>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</si>
  <si>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</si>
  <si>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</si>
  <si>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</si>
  <si>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</si>
  <si>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</si>
  <si>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</si>
  <si>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</si>
  <si>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</si>
  <si>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</si>
  <si>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</si>
  <si>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</si>
  <si>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</si>
  <si>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</si>
  <si>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</si>
  <si>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</si>
  <si>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</si>
  <si>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</si>
  <si>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</si>
  <si>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</si>
  <si>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</si>
  <si>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</si>
  <si>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</si>
  <si>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</si>
  <si>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</si>
  <si>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</si>
  <si>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</si>
  <si>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</si>
  <si>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</si>
  <si>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</si>
  <si>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</si>
  <si>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</si>
  <si>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</si>
  <si>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</si>
  <si>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</si>
  <si>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</si>
  <si>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</si>
  <si>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</si>
  <si>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</si>
  <si>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</si>
  <si>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</si>
  <si>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</si>
  <si>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</si>
  <si>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</si>
  <si>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</si>
  <si>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</si>
  <si>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</si>
  <si>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</si>
  <si>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</si>
  <si>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</si>
  <si>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</si>
  <si>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</si>
  <si>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</si>
  <si>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</si>
  <si>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</si>
  <si>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</si>
  <si>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</si>
  <si>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</si>
  <si>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</si>
  <si>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</si>
  <si>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</si>
  <si>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</si>
  <si>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</si>
  <si>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</si>
  <si>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</si>
  <si>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</si>
  <si>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</si>
  <si>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</si>
  <si>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</si>
  <si>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</si>
  <si>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</si>
  <si>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</si>
  <si>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</si>
  <si>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</si>
  <si>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</si>
  <si>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</si>
  <si>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</si>
  <si>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</si>
  <si>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</si>
  <si>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</si>
  <si>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</si>
  <si>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</si>
  <si>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</si>
  <si>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</si>
  <si>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</si>
  <si>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</si>
  <si>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</si>
  <si>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</si>
  <si>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</si>
  <si>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</si>
  <si>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</si>
  <si>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</si>
  <si>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</si>
  <si>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</si>
  <si>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</si>
  <si>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</si>
  <si>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</si>
  <si>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</si>
  <si>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</si>
  <si>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</si>
  <si>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</si>
  <si>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</si>
  <si>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</si>
  <si>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</si>
  <si>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</si>
  <si>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</si>
  <si>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</si>
  <si>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</si>
  <si>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</si>
  <si>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</si>
  <si>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</si>
  <si>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</si>
  <si>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</si>
  <si>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</si>
  <si>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</si>
  <si>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</si>
  <si>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</si>
  <si>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</si>
  <si>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</si>
  <si>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</si>
  <si>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</si>
  <si>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</si>
  <si>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</si>
  <si>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</si>
  <si>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</si>
  <si>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</si>
  <si>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</si>
  <si>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</si>
  <si>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</si>
  <si>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</si>
  <si>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</si>
  <si>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</si>
  <si>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</si>
  <si>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</si>
  <si>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</si>
  <si>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</si>
  <si>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</si>
  <si>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</si>
  <si>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</si>
  <si>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</si>
  <si>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</si>
  <si>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</si>
  <si>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</si>
  <si>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</si>
  <si>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</si>
  <si>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</si>
  <si>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</si>
  <si>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</si>
  <si>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</si>
  <si>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</si>
  <si>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</si>
  <si>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</si>
  <si>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</si>
  <si>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</si>
  <si>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</si>
  <si>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</si>
  <si>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</si>
  <si>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</si>
  <si>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</si>
  <si>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</si>
  <si>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</si>
  <si>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</si>
  <si>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</si>
  <si>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</si>
  <si>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</si>
  <si>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</si>
  <si>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</si>
  <si>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</si>
  <si>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</si>
  <si>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</si>
  <si>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</si>
  <si>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</si>
  <si>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</si>
  <si>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</si>
  <si>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</si>
  <si>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</si>
  <si>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</si>
  <si>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</si>
  <si>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</si>
  <si>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</si>
  <si>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</si>
  <si>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</si>
  <si>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</si>
  <si>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</si>
  <si>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</si>
  <si>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</si>
  <si>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</si>
  <si>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</si>
  <si>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</si>
  <si>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</si>
  <si>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</si>
  <si>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</si>
  <si>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</si>
  <si>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</si>
  <si>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</si>
  <si>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</si>
  <si>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</si>
  <si>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</si>
  <si>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</si>
  <si>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</si>
  <si>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</si>
  <si>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</si>
  <si>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</si>
  <si>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</si>
  <si>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</si>
  <si>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</si>
  <si>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</si>
  <si>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</si>
  <si>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</si>
  <si>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</si>
  <si>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</si>
  <si>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</si>
  <si>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</si>
  <si>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</si>
  <si>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</si>
  <si>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</si>
  <si>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</si>
  <si>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</si>
  <si>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</si>
  <si>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</si>
  <si>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</si>
  <si>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</si>
  <si>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</si>
  <si>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</si>
  <si>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</si>
  <si>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</si>
  <si>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</si>
  <si>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</si>
  <si>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</si>
  <si>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</si>
  <si>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</si>
  <si>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</si>
  <si>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</si>
  <si>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</si>
  <si>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</si>
  <si>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</si>
  <si>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</si>
  <si>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</si>
  <si>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</si>
  <si>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</si>
  <si>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</si>
  <si>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</si>
  <si>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</si>
  <si>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</si>
  <si>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</si>
  <si>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</si>
  <si>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</si>
  <si>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</si>
  <si>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</si>
  <si>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</si>
  <si>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</si>
  <si>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</si>
  <si>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</si>
  <si>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</si>
  <si>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</si>
  <si>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</si>
  <si>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</si>
  <si>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</si>
  <si>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</si>
  <si>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</si>
  <si>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</si>
  <si>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</si>
  <si>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</si>
  <si>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</si>
  <si>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</si>
  <si>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</si>
  <si>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</si>
  <si>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</si>
  <si>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</si>
  <si>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</si>
  <si>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</si>
  <si>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</si>
  <si>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</si>
  <si>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</si>
  <si>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</si>
  <si>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</si>
  <si>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</si>
  <si>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</si>
  <si>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</si>
  <si>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</si>
  <si>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</si>
  <si>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</si>
  <si>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</si>
  <si>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</si>
  <si>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</si>
  <si>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</si>
  <si>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</si>
  <si>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</si>
  <si>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</si>
  <si>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</si>
  <si>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</si>
  <si>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</si>
  <si>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</si>
  <si>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</si>
  <si>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</si>
  <si>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</si>
  <si>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</si>
  <si>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</si>
  <si>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</si>
  <si>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</si>
  <si>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</si>
  <si>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</si>
  <si>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</si>
  <si>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</si>
  <si>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</si>
  <si>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</si>
  <si>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</si>
  <si>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</si>
  <si>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</si>
  <si>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</si>
  <si>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</si>
  <si>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</si>
  <si>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</si>
  <si>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</si>
  <si>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</si>
  <si>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</si>
  <si>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</si>
  <si>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</si>
  <si>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</si>
  <si>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</si>
  <si>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</si>
  <si>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</si>
  <si>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</si>
  <si>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</si>
  <si>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</si>
  <si>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</si>
  <si>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</si>
  <si>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</si>
  <si>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</si>
  <si>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</si>
  <si>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</si>
  <si>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</si>
  <si>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</si>
  <si>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</si>
  <si>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</si>
  <si>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</si>
  <si>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</si>
  <si>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</si>
  <si>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</si>
  <si>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</si>
  <si>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</si>
  <si>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</si>
  <si>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</si>
  <si>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</si>
  <si>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</si>
  <si>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</si>
  <si>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</si>
  <si>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</si>
  <si>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</si>
  <si>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</si>
  <si>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</si>
  <si>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</si>
  <si>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</si>
  <si>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</si>
  <si>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</si>
  <si>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</si>
  <si>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</si>
  <si>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</si>
  <si>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</si>
  <si>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</si>
  <si>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</si>
  <si>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</si>
  <si>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</si>
  <si>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</si>
  <si>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</si>
  <si>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</si>
  <si>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</si>
  <si>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</si>
  <si>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</si>
  <si>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</si>
  <si>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</si>
  <si>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</si>
  <si>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</si>
  <si>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</si>
  <si>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</si>
  <si>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</si>
  <si>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</si>
  <si>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</si>
  <si>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</si>
  <si>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</si>
  <si>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</si>
  <si>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</si>
  <si>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</si>
  <si>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</si>
  <si>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</si>
  <si>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</si>
  <si>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</si>
  <si>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</si>
  <si>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</si>
  <si>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</si>
  <si>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</si>
  <si>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</si>
  <si>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</si>
  <si>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</si>
  <si>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</si>
  <si>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</si>
  <si>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</si>
  <si>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</si>
  <si>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</si>
  <si>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</si>
  <si>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</si>
  <si>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</si>
  <si>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</si>
  <si>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</si>
  <si>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</si>
  <si>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</si>
  <si>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</si>
  <si>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</si>
  <si>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</si>
  <si>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</si>
  <si>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</si>
  <si>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</si>
  <si>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</si>
  <si>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</si>
  <si>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</si>
  <si>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</si>
  <si>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</si>
  <si>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</si>
  <si>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</si>
  <si>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</si>
  <si>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</si>
  <si>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</si>
  <si>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</si>
  <si>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</si>
  <si>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</si>
  <si>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</si>
  <si>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</si>
  <si>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</si>
  <si>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</si>
  <si>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</si>
  <si>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</si>
  <si>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</si>
  <si>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</si>
  <si>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</si>
  <si>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</si>
  <si>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</si>
  <si>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</si>
  <si>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</si>
  <si>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</si>
  <si>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</si>
  <si>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</si>
  <si>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</si>
  <si>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</si>
  <si>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</si>
  <si>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</si>
  <si>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</si>
  <si>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</si>
  <si>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</si>
  <si>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</si>
  <si>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</si>
  <si>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</si>
  <si>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</si>
  <si>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</si>
  <si>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</si>
  <si>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</si>
  <si>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</si>
  <si>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</si>
  <si>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</si>
  <si>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</si>
  <si>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</si>
  <si>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</si>
  <si>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</si>
  <si>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</si>
  <si>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</si>
  <si>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</si>
  <si>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</si>
  <si>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</si>
  <si>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</si>
  <si>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</si>
  <si>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</si>
  <si>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</si>
  <si>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</si>
  <si>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</si>
  <si>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</si>
  <si>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</si>
  <si>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</si>
  <si>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</si>
  <si>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</si>
  <si>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</si>
  <si>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</si>
  <si>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</si>
  <si>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</si>
  <si>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</si>
  <si>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</si>
  <si>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</si>
  <si>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</si>
  <si>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</si>
  <si>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</si>
  <si>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</si>
  <si>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</si>
  <si>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</si>
  <si>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</si>
  <si>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</si>
  <si>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</si>
  <si>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</si>
  <si>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</si>
  <si>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</si>
  <si>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</si>
  <si>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</si>
  <si>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</si>
  <si>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</si>
  <si>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</si>
  <si>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</si>
  <si>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</si>
  <si>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</si>
  <si>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</si>
  <si>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</si>
  <si>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</si>
  <si>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</si>
  <si>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</si>
  <si>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</si>
  <si>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</si>
  <si>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</si>
  <si>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</si>
  <si>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</si>
  <si>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</si>
  <si>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</si>
  <si>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</si>
  <si>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</si>
  <si>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</si>
  <si>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</si>
  <si>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</si>
  <si>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</si>
  <si>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</si>
  <si>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</si>
  <si>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</si>
  <si>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</si>
  <si>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</si>
  <si>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</si>
  <si>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</si>
  <si>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</si>
  <si>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</si>
  <si>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</si>
  <si>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</si>
  <si>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</si>
  <si>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</si>
  <si>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</si>
  <si>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</si>
  <si>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</si>
  <si>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</si>
  <si>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</si>
  <si>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</si>
  <si>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</si>
  <si>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</si>
  <si>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</si>
  <si>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</si>
  <si>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</si>
  <si>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</si>
  <si>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</si>
  <si>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</si>
  <si>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</si>
  <si>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</si>
  <si>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</si>
  <si>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</si>
  <si>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</si>
  <si>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</si>
  <si>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</si>
  <si>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</si>
  <si>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</si>
  <si>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</si>
  <si>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</si>
  <si>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</si>
  <si>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</si>
  <si>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</si>
  <si>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</si>
  <si>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</si>
  <si>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</si>
  <si>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</si>
  <si>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</si>
  <si>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</si>
  <si>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</si>
  <si>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</si>
  <si>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</si>
  <si>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</si>
  <si>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</si>
  <si>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</si>
  <si>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</si>
  <si>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</si>
  <si>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</si>
  <si>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</si>
  <si>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</si>
  <si>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</si>
  <si>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</si>
  <si>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</si>
  <si>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</si>
  <si>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</si>
  <si>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</si>
  <si>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</si>
  <si>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</si>
  <si>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</si>
  <si>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</si>
  <si>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</si>
  <si>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</si>
  <si>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</si>
  <si>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</si>
  <si>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</si>
  <si>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</si>
  <si>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</si>
  <si>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</si>
  <si>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</si>
  <si>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</si>
  <si>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</si>
  <si>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</si>
  <si>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</si>
  <si>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</si>
  <si>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</si>
  <si>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</si>
  <si>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</si>
  <si>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</si>
  <si>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</si>
  <si>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</si>
  <si>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</si>
  <si>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</si>
  <si>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</si>
  <si>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</si>
  <si>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</si>
  <si>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</si>
  <si>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</si>
  <si>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</si>
  <si>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</si>
  <si>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</si>
  <si>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</si>
  <si>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</si>
  <si>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</si>
  <si>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</si>
  <si>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</si>
  <si>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</si>
  <si>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</si>
  <si>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</si>
  <si>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</si>
  <si>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</si>
  <si>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</si>
  <si>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</si>
  <si>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</si>
  <si>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</si>
  <si>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</si>
  <si>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</si>
  <si>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</si>
  <si>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</si>
  <si>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</si>
  <si>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</si>
  <si>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</si>
  <si>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</si>
  <si>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</si>
  <si>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</si>
  <si>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</si>
  <si>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</si>
  <si>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</si>
  <si>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</si>
  <si>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</si>
  <si>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</si>
  <si>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</si>
  <si>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</si>
  <si>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</si>
  <si>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</si>
  <si>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</si>
  <si>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</si>
  <si>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</si>
  <si>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</si>
  <si>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</si>
  <si>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</si>
  <si>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</si>
  <si>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</si>
  <si>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</si>
  <si>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</si>
  <si>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</si>
  <si>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</si>
  <si>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</si>
  <si>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</si>
  <si>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</si>
  <si>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</si>
  <si>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</si>
  <si>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</si>
  <si>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</si>
  <si>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</si>
  <si>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</si>
  <si>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</si>
  <si>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</si>
  <si>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</si>
  <si>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</si>
  <si>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</si>
  <si>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</si>
  <si>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</si>
  <si>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</si>
  <si>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</si>
  <si>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</si>
  <si>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</si>
  <si>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</si>
  <si>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</si>
  <si>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</si>
  <si>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</si>
  <si>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</si>
  <si>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</si>
  <si>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</si>
  <si>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</si>
  <si>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</si>
  <si>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</si>
  <si>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</si>
  <si>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</si>
  <si>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</si>
  <si>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</si>
  <si>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</si>
  <si>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</si>
  <si>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</si>
  <si>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</si>
  <si>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</si>
  <si>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</si>
  <si>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</si>
  <si>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</si>
  <si>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</si>
  <si>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</si>
  <si>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</si>
  <si>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</si>
  <si>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</si>
  <si>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</si>
  <si>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</si>
  <si>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</si>
  <si>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</si>
  <si>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</si>
  <si>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</si>
  <si>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</si>
  <si>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</si>
  <si>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</si>
  <si>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</si>
  <si>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</si>
  <si>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</si>
  <si>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</si>
  <si>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</si>
  <si>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</si>
  <si>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</si>
  <si>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</si>
  <si>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</si>
  <si>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</si>
  <si>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</si>
  <si>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</si>
  <si>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</si>
  <si>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</si>
  <si>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</si>
  <si>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</si>
  <si>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</si>
  <si>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</si>
  <si>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</si>
  <si>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</si>
  <si>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</si>
  <si>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</si>
  <si>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</si>
  <si>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</si>
  <si>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</si>
  <si>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</si>
  <si>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</si>
  <si>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</si>
  <si>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</si>
  <si>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</si>
  <si>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</si>
  <si>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</si>
  <si>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</si>
  <si>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</si>
  <si>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</si>
  <si>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</si>
  <si>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</si>
  <si>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</si>
  <si>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</si>
  <si>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</si>
  <si>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</si>
  <si>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</si>
  <si>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</si>
  <si>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</si>
  <si>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</si>
  <si>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</si>
  <si>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</si>
  <si>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</si>
  <si>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</si>
  <si>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</si>
  <si>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</si>
  <si>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</si>
  <si>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</si>
  <si>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</si>
  <si>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</si>
  <si>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</si>
  <si>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</si>
  <si>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</si>
  <si>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</si>
  <si>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</si>
  <si>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</si>
  <si>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</si>
  <si>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</si>
  <si>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</si>
  <si>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</si>
  <si>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</si>
  <si>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</si>
  <si>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</si>
  <si>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</si>
  <si>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</si>
  <si>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</si>
  <si>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</si>
  <si>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</si>
  <si>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</si>
  <si>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</si>
  <si>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</si>
  <si>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</si>
  <si>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</si>
  <si>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</si>
  <si>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</si>
  <si>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</si>
  <si>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</si>
  <si>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</si>
  <si>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</si>
  <si>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</si>
  <si>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</si>
  <si>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</si>
  <si>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</si>
  <si>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</si>
  <si>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</si>
  <si>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</si>
  <si>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</si>
  <si>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</si>
  <si>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</si>
  <si>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</si>
  <si>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</si>
  <si>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</si>
  <si>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</si>
  <si>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</si>
  <si>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</si>
  <si>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</si>
  <si>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</si>
  <si>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</si>
  <si>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</si>
  <si>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</si>
  <si>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</si>
  <si>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</si>
  <si>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</si>
  <si>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</si>
  <si>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</si>
  <si>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</si>
  <si>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</si>
  <si>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</si>
  <si>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</si>
  <si>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</si>
  <si>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</si>
  <si>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</si>
  <si>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</si>
  <si>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</si>
  <si>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</si>
  <si>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</si>
  <si>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</si>
  <si>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</si>
  <si>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</si>
  <si>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</si>
  <si>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</si>
  <si>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</si>
  <si>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</si>
  <si>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</si>
  <si>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</si>
  <si>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</si>
  <si>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</si>
  <si>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</si>
  <si>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</si>
  <si>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</si>
  <si>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</si>
  <si>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</si>
  <si>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</si>
  <si>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</si>
  <si>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</si>
  <si>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</si>
  <si>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</si>
  <si>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</si>
  <si>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</si>
  <si>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</si>
  <si>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</si>
  <si>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</si>
  <si>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</si>
  <si>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</si>
  <si>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</si>
  <si>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</si>
  <si>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</si>
  <si>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</si>
  <si>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</si>
  <si>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</si>
  <si>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</si>
  <si>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</si>
  <si>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</si>
  <si>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</si>
  <si>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</si>
  <si>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</si>
  <si>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</si>
  <si>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</si>
  <si>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</si>
  <si>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</si>
  <si>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</si>
  <si>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</si>
  <si>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</si>
  <si>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</si>
  <si>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</si>
  <si>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</si>
  <si>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</si>
  <si>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</si>
  <si>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</si>
  <si>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</si>
  <si>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</si>
  <si>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</si>
  <si>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</si>
  <si>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</si>
  <si>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</si>
  <si>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</si>
  <si>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</si>
  <si>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</si>
  <si>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</si>
  <si>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</si>
  <si>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</si>
  <si>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</si>
  <si>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</si>
  <si>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</si>
  <si>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</si>
  <si>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</si>
  <si>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</si>
  <si>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</si>
  <si>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</si>
  <si>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</si>
  <si>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</si>
  <si>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</si>
  <si>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</si>
  <si>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</si>
  <si>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</si>
  <si>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</si>
  <si>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</si>
  <si>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</si>
  <si>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</si>
  <si>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</si>
  <si>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</si>
  <si>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</si>
  <si>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</si>
  <si>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</si>
  <si>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</si>
  <si>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</si>
  <si>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</si>
  <si>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</si>
  <si>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</si>
  <si>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</si>
  <si>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</si>
  <si>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</si>
  <si>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</si>
  <si>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</si>
  <si>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</si>
  <si>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</si>
  <si>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</si>
  <si>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</si>
  <si>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</si>
  <si>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</si>
  <si>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</si>
  <si>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</si>
  <si>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</si>
  <si>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</si>
  <si>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</si>
  <si>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</si>
  <si>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</si>
  <si>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</si>
  <si>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</si>
  <si>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</si>
  <si>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</si>
  <si>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</si>
  <si>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</si>
  <si>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</si>
  <si>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</si>
  <si>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</si>
  <si>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</si>
  <si>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</si>
  <si>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</si>
  <si>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</si>
  <si>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</si>
  <si>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</si>
  <si>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</si>
  <si>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</si>
  <si>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</si>
  <si>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</si>
  <si>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</si>
  <si>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</si>
  <si>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</si>
  <si>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</si>
  <si>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</si>
  <si>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</si>
  <si>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</si>
  <si>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</si>
  <si>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</si>
  <si>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</si>
  <si>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</si>
  <si>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</si>
  <si>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</si>
  <si>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</si>
  <si>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</si>
  <si>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</si>
  <si>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</si>
  <si>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</si>
  <si>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</si>
  <si>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</si>
  <si>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</si>
  <si>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</si>
  <si>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</si>
  <si>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</si>
  <si>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</si>
  <si>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</si>
  <si>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</si>
  <si>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</si>
  <si>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</si>
  <si>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</si>
  <si>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</si>
  <si>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</si>
  <si>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</si>
  <si>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</si>
  <si>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</si>
  <si>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</si>
  <si>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</si>
  <si>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</si>
  <si>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</si>
  <si>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</si>
  <si>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</si>
  <si>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</si>
  <si>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</si>
  <si>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</si>
  <si>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</si>
  <si>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</si>
  <si>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</si>
  <si>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</si>
  <si>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</si>
  <si>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</si>
  <si>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</si>
  <si>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</si>
  <si>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</si>
  <si>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</si>
  <si>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</si>
  <si>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</si>
  <si>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</si>
  <si>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</si>
  <si>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</si>
  <si>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</si>
  <si>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</si>
  <si>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</si>
  <si>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</si>
  <si>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</si>
  <si>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</si>
  <si>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</si>
  <si>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</si>
  <si>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</si>
  <si>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</si>
  <si>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</si>
  <si>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</si>
  <si>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</si>
  <si>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</si>
  <si>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</si>
  <si>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</si>
  <si>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</si>
  <si>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</si>
  <si>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</si>
  <si>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</si>
  <si>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</si>
  <si>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</si>
  <si>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</si>
  <si>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</si>
  <si>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</si>
  <si>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</si>
  <si>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</si>
  <si>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</si>
  <si>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</si>
  <si>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</si>
  <si>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</si>
  <si>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</si>
  <si>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</si>
  <si>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</si>
  <si>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</si>
  <si>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</si>
  <si>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</si>
  <si>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</si>
  <si>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</si>
  <si>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</si>
  <si>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</si>
  <si>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</si>
  <si>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</si>
  <si>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</si>
  <si>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</si>
  <si>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</si>
  <si>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</si>
  <si>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</si>
  <si>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</si>
  <si>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</si>
  <si>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</si>
  <si>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</si>
  <si>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</si>
  <si>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</si>
  <si>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</si>
  <si>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</si>
  <si>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</si>
  <si>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</si>
  <si>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</si>
  <si>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</si>
  <si>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</si>
  <si>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</si>
  <si>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</si>
  <si>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</si>
  <si>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</si>
  <si>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</si>
  <si>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</si>
  <si>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</si>
  <si>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</si>
  <si>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</si>
  <si>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</si>
  <si>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</si>
  <si>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</si>
  <si>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</si>
  <si>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</si>
  <si>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</si>
  <si>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</si>
  <si>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</si>
  <si>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</si>
  <si>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</si>
  <si>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</si>
  <si>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</si>
  <si>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</si>
  <si>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</si>
  <si>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</si>
  <si>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</si>
  <si>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</si>
  <si>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</si>
  <si>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</si>
  <si>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</si>
  <si>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</si>
  <si>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</si>
  <si>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</si>
  <si>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</si>
  <si>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</si>
  <si>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</si>
  <si>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</si>
  <si>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</si>
  <si>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</si>
  <si>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</si>
  <si>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</si>
  <si>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</si>
  <si>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</si>
  <si>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</si>
  <si>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</si>
  <si>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</si>
  <si>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</si>
  <si>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</si>
  <si>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</si>
  <si>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</si>
  <si>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</si>
  <si>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</si>
  <si>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</si>
  <si>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</si>
  <si>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</si>
  <si>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</si>
  <si>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</si>
  <si>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</si>
  <si>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</si>
  <si>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</si>
  <si>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</si>
  <si>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</si>
  <si>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</si>
  <si>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</si>
  <si>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</si>
  <si>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</si>
  <si>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</si>
  <si>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</si>
  <si>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</si>
  <si>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</si>
  <si>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</si>
  <si>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</si>
  <si>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</si>
  <si>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</si>
  <si>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</si>
  <si>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</si>
  <si>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</si>
  <si>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</si>
  <si>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</si>
  <si>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</si>
  <si>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</si>
  <si>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</si>
  <si>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</si>
  <si>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</si>
  <si>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</si>
  <si>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</si>
  <si>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</si>
  <si>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</si>
  <si>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</si>
  <si>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</si>
  <si>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</si>
  <si>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</si>
  <si>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</si>
  <si>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</si>
  <si>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</si>
  <si>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</si>
  <si>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</si>
  <si>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</si>
  <si>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</si>
  <si>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</si>
  <si>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</si>
  <si>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</si>
  <si>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</si>
  <si>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</si>
  <si>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</si>
  <si>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</si>
  <si>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</si>
  <si>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</si>
  <si>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</si>
  <si>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</si>
  <si>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</si>
  <si>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</si>
  <si>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</si>
  <si>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</si>
  <si>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</si>
  <si>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</si>
  <si>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</si>
  <si>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</si>
  <si>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</si>
  <si>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</si>
  <si>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</si>
  <si>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</si>
  <si>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</si>
  <si>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</si>
  <si>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</si>
  <si>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</si>
  <si>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</si>
  <si>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</si>
  <si>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</si>
  <si>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</si>
  <si>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</si>
  <si>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</si>
  <si>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</si>
  <si>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</si>
  <si>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</si>
  <si>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</si>
  <si>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</si>
  <si>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</si>
  <si>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</si>
  <si>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</si>
  <si>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</si>
  <si>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</si>
  <si>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</si>
  <si>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</si>
  <si>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</si>
  <si>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</si>
  <si>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</si>
  <si>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</si>
  <si>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</si>
  <si>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</si>
  <si>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</si>
  <si>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</si>
  <si>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</si>
  <si>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</si>
  <si>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</si>
  <si>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</si>
  <si>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</si>
  <si>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</si>
  <si>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</si>
  <si>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</si>
  <si>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</si>
  <si>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</si>
  <si>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</si>
  <si>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</si>
  <si>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</si>
  <si>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</si>
  <si>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</si>
  <si>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</si>
  <si>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</si>
  <si>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</si>
  <si>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</si>
  <si>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</si>
  <si>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</si>
  <si>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</si>
  <si>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</si>
  <si>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</si>
  <si>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</si>
  <si>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</si>
  <si>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</si>
  <si>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</si>
  <si>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</si>
  <si>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</si>
  <si>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</si>
  <si>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</si>
  <si>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</si>
  <si>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</si>
  <si>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</si>
  <si>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</si>
  <si>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</si>
  <si>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</si>
  <si>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</si>
  <si>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</si>
  <si>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</si>
  <si>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</si>
  <si>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</si>
  <si>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</si>
  <si>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</si>
  <si>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</si>
  <si>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</si>
  <si>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</si>
  <si>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</si>
  <si>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</si>
  <si>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</si>
  <si>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</si>
  <si>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</si>
  <si>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</si>
  <si>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</si>
  <si>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</si>
  <si>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</si>
  <si>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</si>
  <si>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</si>
  <si>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</si>
  <si>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</si>
  <si>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</si>
  <si>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</si>
  <si>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</si>
  <si>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</si>
  <si>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</si>
  <si>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</si>
  <si>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</si>
  <si>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</si>
  <si>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</si>
  <si>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</si>
  <si>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</si>
  <si>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</si>
  <si>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</si>
  <si>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</si>
  <si>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</si>
  <si>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</si>
  <si>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</si>
  <si>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</si>
  <si>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</si>
  <si>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</si>
  <si>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</si>
  <si>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</si>
  <si>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</si>
  <si>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</si>
  <si>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</si>
  <si>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</si>
  <si>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</si>
  <si>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</si>
  <si>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</si>
  <si>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</si>
  <si>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</si>
  <si>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</si>
  <si>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</si>
  <si>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</si>
  <si>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</si>
  <si>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</si>
  <si>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</si>
  <si>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</si>
  <si>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</si>
  <si>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</si>
  <si>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</si>
  <si>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</si>
  <si>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</si>
  <si>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</si>
  <si>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</si>
  <si>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</si>
  <si>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</si>
  <si>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</si>
  <si>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</si>
  <si>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</si>
  <si>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</si>
  <si>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</si>
  <si>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</si>
  <si>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</si>
  <si>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</si>
  <si>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</si>
  <si>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</si>
  <si>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</si>
  <si>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</si>
  <si>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</si>
  <si>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</si>
  <si>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</si>
  <si>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</si>
  <si>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</si>
  <si>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</si>
  <si>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</si>
  <si>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</si>
  <si>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</si>
  <si>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</si>
  <si>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</si>
  <si>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</si>
  <si>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</si>
  <si>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</si>
  <si>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</si>
  <si>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</si>
  <si>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</si>
  <si>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</si>
  <si>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</si>
  <si>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</si>
  <si>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</si>
  <si>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</si>
  <si>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</si>
  <si>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</si>
  <si>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</si>
  <si>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</si>
  <si>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</si>
  <si>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</si>
  <si>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</si>
  <si>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</si>
  <si>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</si>
  <si>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</si>
  <si>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</si>
  <si>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</si>
  <si>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</si>
  <si>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</si>
  <si>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</si>
  <si>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</si>
  <si>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</si>
  <si>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</si>
  <si>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</si>
  <si>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</si>
  <si>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</si>
  <si>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</si>
  <si>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</si>
  <si>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</si>
  <si>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</si>
  <si>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</si>
  <si>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</si>
  <si>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</si>
  <si>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</si>
  <si>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</si>
  <si>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</si>
  <si>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</si>
  <si>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</si>
  <si>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</si>
  <si>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</si>
  <si>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</si>
  <si>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</si>
  <si>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</si>
  <si>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</si>
  <si>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</si>
  <si>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</si>
  <si>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</si>
  <si>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</si>
  <si>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</si>
  <si>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</si>
  <si>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</si>
  <si>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</si>
  <si>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</si>
  <si>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</si>
  <si>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</si>
  <si>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</si>
  <si>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</si>
  <si>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</si>
  <si>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</si>
  <si>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</si>
  <si>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</si>
  <si>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</si>
  <si>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</si>
  <si>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</si>
  <si>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</si>
  <si>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</si>
  <si>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</si>
  <si>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</si>
  <si>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</si>
  <si>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</si>
  <si>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</si>
  <si>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</si>
  <si>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</si>
  <si>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</si>
  <si>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</si>
  <si>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</si>
  <si>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</si>
  <si>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</si>
  <si>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</si>
  <si>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</si>
  <si>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</si>
  <si>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</si>
  <si>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</si>
  <si>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</si>
  <si>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</si>
  <si>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</si>
  <si>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</si>
  <si>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</si>
  <si>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</si>
  <si>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</si>
  <si>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</si>
  <si>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</si>
  <si>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</si>
  <si>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</si>
  <si>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</si>
  <si>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</si>
  <si>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</si>
  <si>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</si>
  <si>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</si>
  <si>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</si>
  <si>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</si>
  <si>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</si>
  <si>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</si>
  <si>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</si>
  <si>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</si>
  <si>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</si>
  <si>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</si>
  <si>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</si>
  <si>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</si>
  <si>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</si>
  <si>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</si>
  <si>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</si>
  <si>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</si>
  <si>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</si>
  <si>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</si>
  <si>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</si>
  <si>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</si>
  <si>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</si>
  <si>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</si>
  <si>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</si>
  <si>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</si>
  <si>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</si>
  <si>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</si>
  <si>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</si>
  <si>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</si>
  <si>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</si>
  <si>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</si>
  <si>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</si>
  <si>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</si>
  <si>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</si>
  <si>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</si>
  <si>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</si>
  <si>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</si>
  <si>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</si>
  <si>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</si>
  <si>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</si>
  <si>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</si>
  <si>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</si>
  <si>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</si>
  <si>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</si>
  <si>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</si>
  <si>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</si>
  <si>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</si>
  <si>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</si>
  <si>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</si>
  <si>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</si>
  <si>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</si>
  <si>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</si>
  <si>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</si>
  <si>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</si>
  <si>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</si>
  <si>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</si>
  <si>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</si>
  <si>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</si>
  <si>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</si>
  <si>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</si>
  <si>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</si>
  <si>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</si>
  <si>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</si>
  <si>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</si>
  <si>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</si>
  <si>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</si>
  <si>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</si>
  <si>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</si>
  <si>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</si>
  <si>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</si>
  <si>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</si>
  <si>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</si>
  <si>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</si>
  <si>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</si>
  <si>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</si>
  <si>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</si>
  <si>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</si>
  <si>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</si>
  <si>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</si>
  <si>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</si>
  <si>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</si>
  <si>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</si>
  <si>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</si>
  <si>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</si>
  <si>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</si>
  <si>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</si>
  <si>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</si>
  <si>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</si>
  <si>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</si>
  <si>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</si>
  <si>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</si>
  <si>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</si>
  <si>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</si>
  <si>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</si>
  <si>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</si>
  <si>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</si>
  <si>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</si>
  <si>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</si>
  <si>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</si>
  <si>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</si>
  <si>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</si>
  <si>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</si>
  <si>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</si>
  <si>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</si>
  <si>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</si>
  <si>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</si>
  <si>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</si>
  <si>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</si>
  <si>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</si>
  <si>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</si>
  <si>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</si>
  <si>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</si>
  <si>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</si>
  <si>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</si>
  <si>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</si>
  <si>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</si>
  <si>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</si>
  <si>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</si>
  <si>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</si>
  <si>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</si>
  <si>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</si>
  <si>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</si>
  <si>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</si>
  <si>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</si>
  <si>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</si>
  <si>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</si>
  <si>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</si>
  <si>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</si>
  <si>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</si>
  <si>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</si>
  <si>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</si>
  <si>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</si>
  <si>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</si>
  <si>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</si>
  <si>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</si>
  <si>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</si>
  <si>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</si>
  <si>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</si>
  <si>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</si>
  <si>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</si>
  <si>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</si>
  <si>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</si>
  <si>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</si>
  <si>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</si>
  <si>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</si>
  <si>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</si>
  <si>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</si>
  <si>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</si>
  <si>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</si>
  <si>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</si>
  <si>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</si>
  <si>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</si>
  <si>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</si>
  <si>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</si>
  <si>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</si>
  <si>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</si>
  <si>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</si>
  <si>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</si>
  <si>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</si>
  <si>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</si>
  <si>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</si>
  <si>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</si>
  <si>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</si>
  <si>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</si>
  <si>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</si>
  <si>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</si>
  <si>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</si>
  <si>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</si>
  <si>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</si>
  <si>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</si>
  <si>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</si>
  <si>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</si>
  <si>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</si>
  <si>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</si>
  <si>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</si>
  <si>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</si>
  <si>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</si>
  <si>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</si>
  <si>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</si>
  <si>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</si>
  <si>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</si>
  <si>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</si>
  <si>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</si>
  <si>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</si>
  <si>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</si>
  <si>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</si>
  <si>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</si>
  <si>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</si>
  <si>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</si>
  <si>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</si>
  <si>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</si>
  <si>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</si>
  <si>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</si>
  <si>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</si>
  <si>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</si>
  <si>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</si>
  <si>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</si>
  <si>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</si>
  <si>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</si>
  <si>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</si>
  <si>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</si>
  <si>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</si>
  <si>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</si>
  <si>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</si>
  <si>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</si>
  <si>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</si>
  <si>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</si>
  <si>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</si>
  <si>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</si>
  <si>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</si>
  <si>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</si>
  <si>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</si>
  <si>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</si>
  <si>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</si>
  <si>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</si>
  <si>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</si>
  <si>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</si>
  <si>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</si>
  <si>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</si>
  <si>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</si>
  <si>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</si>
  <si>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</si>
  <si>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</si>
  <si>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</si>
  <si>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</si>
  <si>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</si>
  <si>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</si>
  <si>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</si>
  <si>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</si>
  <si>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</si>
  <si>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</si>
  <si>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</si>
  <si>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</si>
  <si>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</si>
  <si>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</si>
  <si>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</si>
  <si>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</si>
  <si>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</si>
  <si>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</si>
  <si>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</si>
  <si>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</si>
  <si>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</si>
  <si>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</si>
  <si>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</si>
  <si>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</si>
  <si>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</si>
  <si>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</si>
  <si>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</si>
  <si>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</si>
  <si>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</si>
  <si>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</si>
  <si>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</si>
  <si>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</si>
  <si>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</si>
  <si>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</si>
  <si>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</si>
  <si>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</si>
  <si>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</si>
  <si>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</si>
  <si>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</si>
  <si>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</si>
  <si>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</si>
  <si>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</si>
  <si>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</si>
  <si>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</si>
  <si>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</si>
  <si>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</si>
  <si>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</si>
  <si>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</si>
  <si>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</si>
  <si>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</si>
  <si>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</si>
  <si>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</si>
  <si>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</si>
  <si>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</si>
  <si>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</si>
  <si>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</si>
  <si>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</si>
  <si>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</si>
  <si>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</si>
  <si>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</si>
  <si>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</si>
  <si>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</si>
  <si>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</si>
  <si>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</si>
  <si>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</si>
  <si>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</si>
  <si>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</si>
  <si>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</si>
  <si>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</si>
  <si>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</si>
  <si>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</si>
  <si>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</si>
  <si>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</si>
  <si>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</si>
  <si>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</si>
  <si>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</si>
  <si>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</si>
  <si>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</si>
  <si>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</si>
  <si>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</si>
  <si>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</si>
  <si>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</si>
  <si>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</si>
  <si>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</si>
  <si>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</si>
  <si>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</si>
  <si>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</si>
  <si>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</si>
  <si>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</si>
  <si>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</si>
  <si>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</si>
  <si>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</si>
  <si>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</si>
  <si>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</si>
  <si>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</si>
  <si>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</si>
  <si>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</si>
  <si>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</si>
  <si>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</si>
  <si>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</si>
  <si>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</si>
  <si>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</si>
  <si>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</si>
  <si>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</si>
  <si>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</si>
  <si>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</si>
  <si>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</si>
  <si>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</si>
  <si>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</si>
  <si>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</si>
  <si>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</si>
  <si>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</si>
  <si>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</si>
  <si>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</si>
  <si>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</si>
  <si>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</si>
  <si>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</si>
  <si>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</si>
  <si>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</si>
  <si>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</si>
  <si>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</si>
  <si>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</si>
  <si>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</si>
  <si>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</si>
  <si>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</si>
  <si>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</si>
  <si>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</si>
  <si>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</si>
  <si>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</si>
  <si>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</si>
  <si>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</si>
  <si>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</si>
  <si>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</si>
  <si>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</si>
  <si>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</si>
  <si>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</si>
  <si>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</si>
  <si>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</si>
  <si>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</si>
  <si>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</si>
  <si>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</si>
  <si>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</si>
  <si>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</si>
  <si>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</si>
  <si>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</si>
  <si>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</si>
  <si>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</si>
  <si>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</si>
  <si>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</si>
  <si>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</si>
  <si>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</si>
  <si>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</si>
  <si>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</si>
  <si>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</si>
  <si>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</si>
  <si>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</si>
  <si>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</si>
  <si>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</si>
  <si>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</si>
  <si>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</si>
  <si>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</si>
  <si>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</si>
  <si>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</si>
  <si>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</si>
  <si>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</si>
  <si>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</si>
  <si>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</si>
  <si>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</si>
  <si>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</si>
  <si>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</si>
  <si>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</si>
  <si>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</si>
  <si>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</si>
  <si>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</si>
  <si>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</si>
  <si>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</si>
  <si>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</si>
  <si>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</si>
  <si>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</si>
  <si>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</si>
  <si>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</si>
  <si>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</si>
  <si>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</si>
  <si>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</si>
  <si>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</si>
  <si>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</si>
  <si>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</si>
  <si>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</si>
  <si>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</si>
  <si>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</si>
  <si>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</si>
  <si>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</si>
  <si>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</si>
  <si>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</si>
  <si>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</si>
  <si>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</si>
  <si>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</si>
  <si>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</si>
  <si>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</si>
  <si>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</si>
  <si>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</si>
  <si>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</si>
  <si>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</si>
  <si>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</si>
  <si>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</si>
  <si>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</si>
  <si>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</si>
  <si>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</si>
  <si>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</si>
  <si>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</si>
  <si>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</si>
  <si>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</si>
  <si>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</si>
  <si>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</si>
  <si>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</si>
  <si>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</si>
  <si>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</si>
  <si>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</si>
  <si>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</si>
  <si>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</si>
  <si>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</si>
  <si>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</si>
  <si>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</si>
  <si>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</si>
  <si>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</si>
  <si>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</si>
  <si>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</si>
  <si>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</si>
  <si>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</si>
  <si>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</si>
  <si>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</si>
  <si>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</si>
  <si>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</si>
  <si>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</si>
  <si>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</si>
  <si>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</si>
  <si>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</si>
  <si>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</si>
  <si>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</si>
  <si>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</si>
  <si>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</si>
  <si>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</si>
  <si>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</si>
  <si>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</si>
  <si>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</si>
  <si>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</si>
  <si>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</si>
  <si>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</si>
  <si>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</si>
  <si>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</si>
  <si>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</si>
  <si>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</si>
  <si>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</si>
  <si>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</si>
  <si>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</si>
  <si>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</si>
  <si>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</si>
  <si>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</si>
  <si>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</si>
  <si>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</si>
  <si>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</si>
  <si>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</si>
  <si>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</si>
  <si>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</si>
  <si>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</si>
  <si>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</si>
  <si>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</si>
  <si>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</si>
  <si>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</si>
  <si>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</si>
  <si>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</si>
  <si>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</si>
  <si>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</si>
  <si>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</si>
  <si>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</si>
  <si>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</si>
  <si>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</si>
  <si>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</si>
  <si>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</si>
  <si>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</si>
  <si>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</si>
  <si>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</si>
  <si>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</si>
  <si>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</si>
  <si>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</si>
  <si>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</si>
  <si>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</si>
  <si>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</si>
  <si>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</si>
  <si>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</si>
  <si>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</si>
  <si>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</si>
  <si>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</si>
  <si>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</si>
  <si>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</si>
  <si>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</si>
  <si>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</si>
  <si>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</si>
  <si>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</si>
  <si>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</si>
  <si>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</si>
  <si>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</si>
  <si>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</si>
  <si>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</si>
  <si>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</si>
  <si>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</si>
  <si>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</si>
  <si>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</si>
  <si>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</si>
  <si>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</si>
  <si>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</si>
  <si>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</si>
  <si>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</si>
  <si>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</si>
  <si>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</si>
  <si>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</si>
  <si>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</si>
  <si>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</si>
  <si>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</si>
  <si>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</si>
  <si>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</si>
  <si>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</si>
  <si>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</si>
  <si>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</si>
  <si>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</si>
  <si>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</si>
  <si>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</si>
  <si>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</si>
  <si>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</si>
  <si>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</si>
  <si>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</si>
  <si>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</si>
  <si>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</si>
  <si>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</si>
  <si>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</si>
  <si>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</si>
  <si>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</si>
  <si>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</si>
  <si>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</si>
  <si>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</si>
  <si>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</si>
  <si>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</si>
  <si>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</si>
  <si>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</si>
  <si>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</si>
  <si>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</si>
  <si>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</si>
  <si>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</si>
  <si>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</si>
  <si>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</si>
  <si>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</si>
  <si>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</si>
  <si>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</si>
  <si>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</si>
  <si>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</si>
  <si>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</si>
  <si>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</si>
  <si>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</si>
  <si>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</si>
  <si>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</si>
  <si>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</si>
  <si>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</si>
  <si>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</si>
  <si>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</si>
  <si>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</si>
  <si>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</si>
  <si>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</si>
  <si>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</si>
  <si>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</si>
  <si>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</si>
  <si>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</si>
  <si>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</si>
  <si>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</si>
  <si>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</si>
  <si>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</si>
  <si>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</si>
  <si>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</si>
  <si>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</si>
  <si>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</si>
  <si>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</si>
  <si>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</si>
  <si>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</si>
  <si>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</si>
  <si>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</si>
  <si>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</si>
  <si>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</si>
  <si>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</si>
  <si>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</si>
  <si>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</si>
  <si>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</si>
  <si>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</si>
  <si>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</si>
  <si>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</si>
  <si>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</si>
  <si>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</si>
  <si>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</si>
  <si>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</si>
  <si>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</si>
  <si>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</si>
  <si>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</si>
  <si>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</si>
  <si>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</si>
  <si>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</si>
  <si>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</si>
  <si>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</si>
  <si>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</si>
  <si>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</si>
  <si>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</si>
  <si>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</si>
  <si>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</si>
  <si>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</si>
  <si>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</si>
  <si>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</si>
  <si>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</si>
  <si>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</si>
  <si>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</si>
  <si>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</si>
  <si>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</si>
  <si>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</si>
  <si>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</si>
  <si>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</si>
  <si>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</si>
  <si>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</si>
  <si>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</si>
  <si>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</si>
  <si>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</si>
  <si>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</si>
  <si>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</si>
  <si>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</si>
  <si>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</si>
  <si>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</si>
  <si>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</si>
  <si>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</si>
  <si>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</si>
  <si>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</si>
  <si>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</si>
  <si>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</si>
  <si>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</si>
  <si>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</si>
  <si>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</si>
  <si>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</si>
  <si>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</si>
  <si>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</si>
  <si>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</si>
  <si>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</si>
  <si>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</si>
  <si>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</si>
  <si>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</si>
  <si>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</si>
  <si>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</si>
  <si>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</si>
  <si>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</si>
  <si>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</si>
  <si>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</si>
  <si>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</si>
  <si>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</si>
  <si>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</si>
  <si>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</si>
  <si>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</si>
  <si>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</si>
  <si>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</si>
  <si>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</si>
  <si>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</si>
  <si>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</si>
  <si>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</si>
  <si>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</si>
  <si>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</si>
  <si>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</si>
  <si>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</si>
  <si>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</si>
  <si>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</si>
  <si>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</si>
  <si>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</si>
  <si>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</si>
  <si>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</si>
  <si>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</si>
  <si>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</si>
  <si>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</si>
  <si>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</si>
  <si>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</si>
  <si>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</si>
  <si>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</si>
  <si>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</si>
  <si>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</si>
  <si>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</si>
  <si>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</si>
  <si>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</si>
  <si>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</si>
  <si>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</si>
  <si>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</si>
  <si>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</si>
  <si>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</si>
  <si>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</si>
  <si>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</si>
  <si>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</si>
  <si>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</si>
  <si>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</si>
  <si>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</si>
  <si>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</si>
  <si>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</si>
  <si>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</si>
  <si>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</si>
  <si>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</si>
  <si>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</si>
  <si>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</si>
  <si>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</si>
  <si>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</si>
  <si>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</si>
  <si>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</si>
  <si>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</si>
  <si>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</si>
  <si>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</si>
  <si>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</si>
  <si>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</si>
  <si>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</si>
  <si>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</si>
  <si>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</si>
  <si>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</si>
  <si>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</si>
  <si>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</si>
  <si>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</si>
  <si>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</si>
  <si>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</si>
  <si>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</si>
  <si>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</si>
  <si>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</si>
  <si>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</si>
  <si>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</si>
  <si>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</si>
  <si>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</si>
  <si>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</si>
  <si>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</si>
  <si>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</si>
  <si>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</si>
  <si>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</si>
  <si>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</si>
  <si>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</si>
  <si>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</si>
  <si>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</si>
  <si>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</si>
  <si>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</si>
  <si>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</si>
  <si>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</si>
  <si>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</si>
  <si>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</si>
  <si>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</si>
  <si>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</si>
  <si>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</si>
  <si>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</si>
  <si>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</si>
  <si>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</si>
  <si>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</si>
  <si>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</si>
  <si>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</si>
  <si>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</si>
  <si>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</si>
  <si>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</si>
  <si>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</si>
  <si>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</si>
  <si>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</si>
  <si>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</si>
  <si>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</si>
  <si>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</si>
  <si>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</si>
  <si>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</si>
  <si>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</si>
  <si>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</si>
  <si>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</si>
  <si>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</si>
  <si>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</si>
  <si>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</si>
  <si>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</si>
  <si>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</si>
  <si>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</si>
  <si>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</si>
  <si>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</si>
  <si>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</si>
  <si>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</si>
  <si>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</si>
  <si>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</si>
  <si>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</si>
  <si>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</si>
  <si>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</si>
  <si>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</si>
  <si>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</si>
  <si>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</si>
  <si>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</si>
  <si>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</si>
  <si>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</si>
  <si>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</si>
  <si>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</si>
  <si>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</si>
  <si>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</si>
  <si>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</si>
  <si>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</si>
  <si>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</si>
  <si>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</si>
  <si>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</si>
  <si>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</si>
  <si>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</si>
  <si>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</si>
  <si>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</si>
  <si>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</si>
  <si>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</si>
  <si>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</si>
  <si>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</si>
  <si>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</si>
  <si>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</si>
  <si>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</si>
  <si>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</si>
  <si>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</si>
  <si>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</si>
  <si>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</si>
  <si>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</si>
  <si>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</si>
  <si>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</si>
  <si>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</si>
  <si>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</si>
  <si>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</si>
  <si>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</si>
  <si>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</si>
  <si>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</si>
  <si>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</si>
  <si>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</si>
  <si>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</si>
  <si>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</si>
  <si>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</si>
  <si>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</si>
  <si>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</si>
  <si>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</si>
  <si>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</si>
  <si>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</si>
  <si>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</si>
  <si>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</si>
  <si>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</si>
  <si>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</si>
  <si>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</si>
  <si>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</si>
  <si>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</si>
  <si>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</si>
  <si>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</si>
  <si>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</si>
  <si>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</si>
  <si>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</si>
  <si>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</si>
  <si>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</si>
  <si>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</si>
  <si>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</si>
  <si>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</si>
  <si>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</si>
  <si>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</si>
  <si>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</si>
  <si>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</si>
  <si>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</si>
  <si>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</si>
  <si>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</si>
  <si>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</si>
  <si>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</si>
  <si>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</si>
  <si>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</si>
  <si>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</si>
  <si>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</si>
  <si>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</si>
  <si>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</si>
  <si>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</si>
  <si>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</si>
  <si>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</si>
  <si>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</si>
  <si>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</si>
  <si>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</si>
  <si>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</si>
  <si>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</si>
  <si>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</si>
  <si>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</si>
  <si>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</si>
  <si>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</si>
  <si>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</si>
  <si>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</si>
  <si>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</si>
  <si>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</si>
  <si>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</si>
  <si>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</si>
  <si>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</si>
  <si>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</si>
  <si>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</si>
  <si>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</si>
  <si>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</si>
  <si>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</si>
  <si>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</si>
  <si>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</si>
  <si>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</si>
  <si>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</si>
  <si>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</si>
  <si>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</si>
  <si>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</si>
  <si>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</si>
  <si>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</si>
  <si>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</si>
  <si>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</si>
  <si>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</si>
  <si>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</si>
  <si>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</si>
  <si>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</si>
  <si>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</si>
  <si>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</si>
  <si>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</si>
  <si>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</si>
  <si>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</si>
  <si>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</si>
  <si>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</si>
  <si>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</si>
  <si>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</si>
  <si>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</si>
  <si>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</si>
  <si>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</si>
  <si>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</si>
  <si>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</si>
  <si>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</si>
  <si>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</si>
  <si>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</si>
  <si>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</si>
  <si>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</si>
  <si>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</si>
  <si>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</si>
  <si>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</si>
  <si>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</si>
  <si>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</si>
  <si>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</si>
  <si>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</si>
  <si>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</si>
  <si>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</si>
  <si>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</si>
  <si>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</si>
  <si>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</si>
  <si>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</si>
  <si>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</si>
  <si>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</si>
  <si>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</si>
  <si>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</si>
  <si>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</si>
  <si>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</si>
  <si>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</si>
  <si>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</si>
  <si>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</si>
  <si>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</si>
  <si>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</si>
  <si>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</si>
  <si>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</si>
  <si>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</si>
  <si>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</si>
  <si>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</si>
  <si>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</si>
  <si>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</si>
  <si>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</si>
  <si>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</si>
  <si>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</si>
  <si>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</si>
  <si>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</si>
  <si>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</si>
  <si>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</si>
  <si>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</si>
  <si>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</si>
  <si>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</si>
  <si>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</si>
  <si>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</si>
  <si>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</si>
  <si>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</si>
  <si>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</si>
  <si>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</si>
  <si>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</si>
  <si>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</si>
  <si>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</si>
  <si>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</si>
  <si>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</si>
  <si>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</si>
  <si>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</si>
  <si>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</si>
  <si>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</si>
  <si>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</si>
  <si>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</si>
  <si>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</si>
  <si>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</si>
  <si>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</si>
  <si>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</si>
  <si>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</si>
  <si>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</si>
  <si>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</si>
  <si>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</si>
  <si>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</si>
  <si>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</si>
  <si>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</si>
  <si>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</si>
  <si>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</si>
  <si>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</si>
  <si>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</si>
  <si>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</si>
  <si>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</si>
  <si>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</si>
  <si>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</si>
  <si>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</si>
  <si>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</si>
  <si>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</si>
  <si>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</si>
  <si>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</si>
  <si>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</si>
  <si>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</si>
  <si>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</si>
  <si>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</si>
  <si>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</si>
  <si>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</si>
  <si>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</si>
  <si>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</si>
  <si>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</si>
  <si>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</si>
  <si>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</si>
  <si>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</si>
  <si>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</si>
  <si>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</si>
  <si>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</si>
  <si>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</si>
  <si>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</si>
  <si>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</si>
  <si>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</si>
  <si>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</si>
  <si>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</si>
  <si>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</si>
  <si>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</si>
  <si>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</si>
  <si>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</si>
  <si>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</si>
  <si>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</si>
  <si>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</si>
  <si>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</si>
  <si>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</si>
  <si>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</si>
  <si>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</si>
  <si>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</si>
  <si>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</si>
  <si>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</si>
  <si>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</si>
  <si>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</si>
  <si>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</si>
  <si>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</si>
  <si>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</si>
  <si>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</si>
  <si>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</si>
  <si>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</si>
  <si>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</si>
  <si>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</si>
  <si>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</si>
  <si>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</si>
  <si>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</si>
  <si>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</si>
  <si>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</si>
  <si>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</si>
  <si>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</si>
  <si>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</si>
  <si>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</si>
  <si>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</si>
  <si>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</si>
  <si>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</si>
  <si>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</si>
  <si>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</si>
  <si>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</si>
  <si>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</si>
  <si>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</si>
  <si>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</si>
  <si>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</si>
  <si>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</si>
  <si>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</si>
  <si>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</si>
  <si>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</si>
  <si>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</si>
  <si>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</si>
  <si>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</si>
  <si>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</si>
  <si>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</si>
  <si>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</si>
  <si>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</si>
  <si>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</si>
  <si>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</si>
  <si>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</si>
  <si>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</si>
  <si>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</si>
  <si>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</si>
  <si>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</si>
  <si>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</si>
  <si>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</si>
  <si>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</si>
  <si>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</si>
  <si>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</si>
  <si>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</si>
  <si>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</si>
  <si>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</si>
  <si>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</si>
  <si>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</si>
  <si>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</si>
  <si>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</si>
  <si>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</si>
  <si>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</si>
  <si>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</si>
  <si>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</si>
  <si>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</si>
  <si>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</si>
  <si>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</si>
  <si>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</si>
  <si>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</si>
  <si>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</si>
  <si>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</si>
  <si>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</si>
  <si>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</si>
  <si>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</si>
  <si>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</si>
  <si>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</si>
  <si>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</si>
  <si>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</si>
  <si>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</si>
  <si>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</si>
  <si>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</si>
  <si>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</si>
  <si>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</si>
  <si>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</si>
  <si>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</si>
  <si>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</si>
  <si>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</si>
  <si>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</si>
  <si>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</si>
  <si>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</si>
  <si>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</si>
  <si>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</si>
  <si>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</si>
  <si>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</si>
  <si>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</si>
  <si>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</si>
  <si>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</si>
  <si>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</si>
  <si>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</si>
  <si>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</si>
  <si>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</si>
  <si>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</si>
  <si>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</si>
  <si>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</si>
  <si>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</si>
  <si>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</si>
  <si>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</si>
  <si>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</si>
  <si>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</si>
  <si>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</si>
  <si>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</si>
  <si>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</si>
  <si>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</si>
  <si>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</si>
  <si>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</si>
  <si>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</si>
  <si>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</si>
  <si>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</si>
  <si>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</si>
  <si>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</si>
  <si>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</si>
  <si>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</si>
  <si>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</si>
  <si>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</si>
  <si>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</si>
  <si>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</si>
  <si>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</si>
  <si>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</si>
  <si>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</si>
  <si>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</si>
  <si>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</si>
  <si>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</si>
  <si>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</si>
  <si>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</si>
  <si>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</si>
  <si>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</si>
  <si>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</si>
  <si>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</si>
  <si>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</si>
  <si>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</si>
  <si>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</si>
  <si>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</si>
  <si>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</si>
  <si>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</si>
  <si>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</si>
  <si>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</si>
  <si>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</si>
  <si>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</si>
  <si>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</si>
  <si>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</si>
  <si>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</si>
  <si>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</si>
  <si>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</si>
  <si>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</si>
  <si>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</si>
  <si>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</si>
  <si>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</si>
  <si>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</si>
  <si>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</si>
  <si>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</si>
  <si>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</si>
  <si>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</si>
  <si>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</si>
  <si>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</si>
  <si>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</si>
  <si>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</si>
  <si>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</si>
  <si>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</si>
  <si>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</si>
  <si>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</si>
  <si>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</si>
  <si>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</si>
  <si>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</si>
  <si>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</si>
  <si>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</si>
  <si>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</si>
  <si>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</si>
  <si>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</si>
  <si>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</si>
  <si>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</si>
  <si>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</si>
  <si>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</si>
  <si>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</si>
  <si>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</si>
  <si>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</si>
  <si>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</si>
  <si>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</si>
  <si>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</si>
  <si>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</si>
  <si>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</si>
  <si>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</si>
  <si>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</si>
  <si>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</si>
  <si>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</si>
  <si>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</si>
  <si>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</si>
  <si>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</si>
  <si>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</si>
  <si>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</si>
  <si>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</si>
  <si>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</si>
  <si>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</si>
  <si>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</si>
  <si>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</si>
  <si>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</si>
  <si>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</si>
  <si>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</si>
  <si>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</si>
  <si>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</si>
  <si>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</si>
  <si>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</si>
  <si>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</si>
  <si>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</si>
  <si>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</si>
  <si>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</si>
  <si>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</si>
  <si>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</si>
  <si>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</si>
  <si>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</si>
  <si>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</si>
  <si>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</si>
  <si>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</si>
  <si>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</si>
  <si>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</si>
  <si>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</si>
  <si>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</si>
  <si>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</si>
  <si>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</si>
  <si>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</si>
  <si>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</si>
  <si>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</si>
  <si>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</si>
  <si>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</si>
  <si>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</si>
  <si>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</si>
  <si>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</si>
  <si>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</si>
  <si>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</si>
  <si>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</si>
  <si>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</si>
  <si>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</si>
  <si>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</si>
  <si>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</si>
  <si>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</si>
  <si>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</si>
  <si>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</si>
  <si>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</si>
  <si>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</si>
  <si>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</si>
  <si>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</si>
  <si>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</si>
  <si>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</si>
  <si>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</si>
  <si>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</si>
  <si>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</si>
  <si>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</si>
  <si>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</si>
  <si>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</si>
  <si>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</si>
  <si>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</si>
  <si>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</si>
  <si>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</si>
  <si>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</si>
  <si>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</si>
  <si>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</si>
  <si>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</si>
  <si>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</si>
  <si>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</si>
  <si>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</si>
  <si>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</si>
  <si>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</si>
  <si>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</si>
  <si>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</si>
  <si>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</si>
  <si>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</si>
  <si>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</si>
  <si>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</si>
  <si>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</si>
  <si>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</si>
  <si>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</si>
  <si>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</si>
  <si>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</si>
  <si>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</si>
  <si>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</si>
  <si>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</si>
  <si>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</si>
  <si>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</si>
  <si>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</si>
  <si>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</si>
  <si>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</si>
  <si>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</si>
  <si>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</si>
  <si>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</si>
  <si>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</si>
  <si>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</si>
  <si>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</si>
  <si>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</si>
  <si>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</si>
  <si>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</si>
  <si>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</si>
  <si>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</si>
  <si>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</si>
  <si>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</si>
  <si>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</si>
  <si>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</si>
  <si>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</si>
  <si>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</si>
  <si>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</si>
  <si>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</si>
  <si>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</si>
  <si>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</si>
  <si>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</si>
  <si>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</si>
  <si>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</si>
  <si>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</si>
  <si>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</si>
  <si>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</si>
  <si>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</si>
  <si>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</si>
  <si>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</si>
  <si>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</si>
  <si>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</si>
  <si>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</si>
  <si>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</si>
  <si>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</si>
  <si>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</si>
  <si>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</si>
  <si>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</si>
  <si>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</si>
  <si>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</si>
  <si>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</si>
  <si>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</si>
  <si>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</si>
  <si>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</si>
  <si>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</si>
  <si>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</si>
  <si>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</si>
  <si>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</si>
  <si>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</si>
  <si>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</si>
  <si>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</si>
  <si>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</si>
  <si>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</si>
  <si>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</si>
  <si>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</si>
  <si>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</si>
  <si>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</si>
  <si>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</si>
  <si>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</si>
  <si>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</si>
  <si>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</si>
  <si>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</si>
  <si>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</si>
  <si>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</si>
  <si>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</si>
  <si>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</si>
  <si>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</si>
  <si>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</si>
  <si>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</si>
  <si>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</si>
  <si>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</si>
  <si>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</si>
  <si>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</si>
  <si>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</si>
  <si>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</si>
  <si>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</si>
  <si>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</si>
  <si>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</si>
  <si>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</si>
  <si>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</si>
  <si>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</si>
  <si>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</si>
  <si>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</si>
  <si>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</si>
  <si>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</si>
  <si>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</si>
  <si>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</si>
  <si>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</si>
  <si>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</si>
  <si>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</si>
  <si>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</si>
  <si>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</si>
  <si>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</si>
  <si>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</si>
  <si>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</si>
  <si>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</si>
  <si>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</si>
  <si>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</si>
  <si>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</si>
  <si>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</si>
  <si>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</si>
  <si>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</si>
  <si>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</si>
  <si>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</si>
  <si>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</si>
  <si>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</si>
  <si>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</si>
  <si>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</si>
  <si>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</si>
  <si>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</si>
  <si>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</si>
  <si>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</si>
  <si>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</si>
  <si>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</si>
  <si>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</si>
  <si>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</si>
  <si>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</si>
  <si>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</si>
  <si>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</si>
  <si>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</si>
  <si>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</si>
  <si>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</si>
  <si>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</si>
  <si>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</si>
  <si>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</si>
  <si>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</si>
  <si>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</si>
  <si>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</si>
  <si>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</si>
  <si>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</si>
  <si>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</si>
  <si>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</si>
  <si>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</si>
  <si>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</si>
  <si>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</si>
  <si>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</si>
  <si>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</si>
  <si>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</si>
  <si>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</si>
  <si>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</si>
  <si>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</si>
  <si>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</si>
  <si>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</si>
  <si>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</si>
  <si>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</si>
  <si>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</si>
  <si>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</si>
  <si>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</si>
  <si>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</si>
  <si>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</si>
  <si>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</si>
  <si>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</si>
  <si>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</si>
  <si>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</si>
  <si>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</si>
  <si>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</si>
  <si>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</si>
  <si>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</si>
  <si>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</si>
  <si>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</si>
  <si>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</si>
  <si>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</si>
  <si>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</si>
  <si>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</si>
  <si>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</si>
  <si>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</si>
  <si>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</si>
  <si>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</si>
  <si>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</si>
  <si>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</si>
  <si>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</si>
  <si>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</si>
  <si>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</si>
  <si>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</si>
  <si>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</si>
  <si>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</si>
  <si>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</si>
  <si>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</si>
  <si>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</si>
  <si>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</si>
  <si>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</si>
  <si>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</si>
  <si>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</si>
  <si>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</si>
  <si>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</si>
  <si>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</si>
  <si>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</si>
  <si>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</si>
  <si>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</si>
  <si>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</si>
  <si>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</si>
  <si>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</si>
  <si>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</si>
  <si>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</si>
  <si>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</si>
  <si>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</si>
  <si>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</si>
  <si>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</si>
  <si>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</si>
  <si>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</si>
  <si>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</si>
  <si>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</si>
  <si>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</si>
  <si>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</si>
  <si>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</si>
  <si>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</si>
  <si>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</si>
  <si>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</si>
  <si>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</si>
  <si>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</si>
  <si>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</si>
  <si>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</si>
  <si>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</si>
  <si>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</si>
  <si>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</si>
  <si>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</si>
  <si>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</si>
  <si>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</si>
  <si>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</si>
  <si>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</si>
  <si>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</si>
  <si>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</si>
  <si>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</si>
  <si>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</si>
  <si>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</si>
  <si>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</si>
  <si>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</si>
  <si>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</si>
  <si>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</si>
  <si>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</si>
  <si>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</si>
  <si>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</si>
  <si>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</si>
  <si>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</si>
  <si>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</si>
  <si>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</si>
  <si>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</si>
  <si>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</si>
  <si>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</si>
  <si>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</si>
  <si>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</si>
  <si>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</si>
  <si>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</si>
  <si>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</si>
  <si>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</si>
  <si>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</si>
  <si>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</si>
  <si>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</si>
  <si>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</si>
  <si>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</si>
  <si>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</si>
  <si>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</si>
  <si>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</si>
  <si>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</si>
  <si>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</si>
  <si>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</si>
  <si>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</si>
  <si>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</si>
  <si>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</si>
  <si>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</si>
  <si>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</si>
  <si>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</si>
  <si>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</si>
  <si>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</si>
  <si>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</si>
  <si>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</si>
  <si>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</si>
  <si>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</si>
  <si>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</si>
  <si>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</si>
  <si>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</si>
  <si>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</si>
  <si>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</si>
  <si>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</si>
  <si>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</si>
  <si>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</si>
  <si>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</si>
  <si>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</si>
  <si>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</si>
  <si>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</si>
  <si>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</si>
  <si>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</si>
  <si>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</si>
  <si>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</si>
  <si>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</si>
  <si>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</si>
  <si>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</si>
  <si>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</si>
  <si>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</si>
  <si>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</si>
  <si>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</si>
  <si>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</si>
  <si>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</si>
  <si>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</si>
  <si>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</si>
  <si>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</si>
  <si>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</si>
  <si>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</si>
  <si>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</si>
  <si>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</si>
  <si>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</si>
  <si>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</si>
  <si>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</si>
  <si>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</si>
  <si>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</si>
  <si>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</si>
  <si>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</si>
  <si>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</si>
  <si>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</si>
  <si>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</si>
  <si>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</si>
  <si>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</si>
  <si>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</si>
  <si>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</si>
  <si>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</si>
  <si>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</si>
  <si>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</si>
  <si>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</si>
  <si>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</si>
  <si>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</si>
  <si>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</si>
  <si>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</si>
  <si>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</si>
  <si>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</si>
  <si>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</si>
  <si>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</si>
  <si>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</si>
  <si>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</si>
  <si>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</si>
  <si>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</si>
  <si>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</si>
  <si>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</si>
  <si>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</si>
  <si>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</si>
  <si>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</si>
  <si>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</si>
  <si>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</si>
  <si>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</si>
  <si>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</si>
  <si>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</si>
  <si>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</si>
  <si>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</si>
  <si>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</si>
  <si>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</si>
  <si>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</si>
  <si>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</si>
  <si>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</si>
  <si>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</si>
  <si>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</si>
  <si>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</si>
  <si>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</si>
  <si>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</si>
  <si>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</si>
  <si>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</si>
  <si>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</si>
  <si>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</si>
  <si>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</si>
  <si>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</si>
  <si>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</si>
  <si>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</si>
  <si>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</si>
  <si>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</si>
  <si>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</si>
  <si>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</si>
  <si>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</si>
  <si>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</si>
  <si>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</si>
  <si>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</si>
  <si>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</si>
  <si>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</si>
  <si>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</si>
  <si>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</si>
  <si>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</si>
  <si>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</si>
  <si>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</si>
  <si>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</si>
  <si>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</si>
  <si>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</si>
  <si>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</si>
  <si>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</si>
  <si>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</si>
  <si>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</si>
  <si>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</si>
  <si>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</si>
  <si>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</si>
  <si>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</si>
  <si>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</si>
  <si>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</si>
  <si>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</si>
  <si>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</si>
  <si>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</si>
  <si>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</si>
  <si>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</si>
  <si>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</si>
  <si>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</si>
  <si>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</si>
  <si>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</si>
  <si>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</si>
  <si>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</si>
  <si>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</si>
  <si>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</si>
  <si>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</si>
  <si>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</si>
  <si>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</si>
  <si>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</si>
  <si>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</si>
  <si>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</si>
  <si>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</si>
  <si>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</si>
  <si>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</si>
  <si>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</si>
  <si>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</si>
  <si>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</si>
  <si>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</si>
  <si>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</si>
  <si>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</si>
  <si>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</si>
  <si>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</si>
  <si>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</si>
  <si>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</si>
  <si>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</si>
  <si>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</si>
  <si>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</si>
  <si>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</si>
  <si>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</si>
  <si>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</si>
  <si>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</si>
  <si>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</si>
  <si>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</si>
  <si>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</si>
  <si>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</si>
  <si>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</si>
  <si>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</si>
  <si>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</si>
  <si>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</si>
  <si>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</si>
  <si>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</si>
  <si>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</si>
  <si>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</si>
  <si>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</si>
  <si>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</si>
  <si>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</si>
  <si>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</si>
  <si>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</si>
  <si>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</si>
  <si>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</si>
  <si>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</si>
  <si>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</si>
  <si>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</si>
  <si>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</si>
  <si>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</si>
  <si>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</si>
  <si>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</si>
  <si>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</si>
  <si>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</si>
  <si>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</si>
  <si>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</si>
  <si>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</si>
  <si>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</si>
  <si>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</si>
  <si>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</si>
  <si>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</si>
  <si>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</si>
  <si>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</si>
  <si>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</si>
  <si>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</si>
  <si>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</si>
  <si>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</si>
  <si>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</si>
  <si>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</si>
  <si>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</si>
  <si>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</si>
  <si>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</si>
  <si>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</si>
  <si>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</si>
  <si>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</si>
  <si>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</si>
  <si>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</si>
  <si>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</si>
  <si>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</si>
  <si>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</si>
  <si>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</si>
  <si>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</si>
  <si>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</si>
  <si>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</si>
  <si>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</si>
  <si>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</si>
  <si>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</si>
  <si>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</si>
  <si>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</si>
  <si>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</si>
  <si>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</si>
  <si>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</si>
  <si>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</si>
  <si>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</si>
  <si>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</si>
  <si>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</si>
  <si>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</si>
  <si>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</si>
  <si>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</si>
  <si>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</si>
  <si>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</si>
  <si>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</si>
  <si>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</si>
  <si>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</si>
  <si>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</si>
  <si>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</si>
  <si>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</si>
  <si>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</si>
  <si>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</si>
  <si>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</si>
  <si>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</si>
  <si>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</si>
  <si>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</si>
  <si>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</si>
  <si>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</si>
  <si>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</si>
  <si>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</si>
  <si>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</si>
  <si>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</si>
  <si>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</si>
  <si>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</si>
  <si>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</si>
  <si>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</si>
  <si>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</si>
  <si>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</si>
  <si>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</si>
  <si>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</si>
  <si>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</si>
  <si>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</si>
  <si>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</si>
  <si>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</si>
  <si>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</si>
  <si>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</si>
  <si>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</si>
  <si>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</si>
  <si>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</si>
  <si>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</si>
  <si>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</si>
  <si>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</si>
  <si>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</si>
  <si>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</si>
  <si>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</si>
  <si>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</si>
  <si>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</si>
  <si>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</si>
  <si>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</si>
  <si>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</si>
  <si>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</si>
  <si>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</si>
  <si>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</si>
  <si>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</si>
  <si>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</si>
  <si>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</si>
  <si>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</si>
  <si>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</si>
  <si>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</si>
  <si>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</si>
  <si>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</si>
  <si>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</si>
  <si>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</si>
  <si>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</si>
  <si>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</si>
  <si>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</si>
  <si>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</si>
  <si>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</si>
  <si>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</si>
  <si>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</si>
  <si>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</si>
  <si>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</si>
  <si>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</si>
  <si>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</si>
  <si>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</si>
  <si>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</si>
  <si>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</si>
  <si>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</si>
  <si>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</si>
  <si>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</si>
  <si>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</si>
  <si>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</si>
  <si>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</si>
  <si>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</si>
  <si>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</si>
  <si>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</si>
  <si>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</si>
  <si>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</si>
  <si>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</si>
  <si>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</si>
  <si>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</si>
  <si>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</si>
  <si>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</si>
  <si>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</si>
  <si>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</si>
  <si>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</si>
  <si>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</si>
  <si>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</si>
  <si>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</si>
  <si>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</si>
  <si>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</si>
  <si>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</si>
  <si>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</si>
  <si>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</si>
  <si>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</si>
  <si>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</si>
  <si>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</si>
  <si>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</si>
  <si>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</si>
  <si>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</si>
  <si>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</si>
  <si>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</si>
  <si>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</si>
  <si>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</si>
  <si>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</si>
  <si>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</si>
  <si>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</si>
  <si>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</si>
  <si>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</si>
  <si>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</si>
  <si>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</si>
  <si>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</si>
  <si>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</si>
  <si>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</si>
  <si>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</si>
  <si>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</si>
  <si>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</si>
  <si>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</si>
  <si>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</si>
  <si>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</si>
  <si>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</si>
  <si>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</si>
  <si>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</si>
  <si>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</si>
  <si>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</si>
  <si>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</si>
  <si>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</si>
  <si>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</si>
  <si>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</si>
  <si>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</si>
  <si>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</si>
  <si>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</si>
  <si>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</si>
  <si>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</si>
  <si>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</si>
  <si>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</si>
  <si>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</si>
  <si>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</si>
  <si>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</si>
  <si>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</si>
  <si>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</si>
  <si>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</si>
  <si>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</si>
  <si>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</si>
  <si>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</si>
  <si>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</si>
  <si>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</si>
  <si>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</si>
  <si>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</si>
  <si>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</si>
  <si>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</si>
  <si>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</si>
  <si>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</si>
  <si>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</si>
  <si>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</si>
  <si>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</si>
  <si>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</si>
  <si>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</si>
  <si>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</si>
  <si>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</si>
  <si>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</si>
  <si>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</si>
  <si>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</si>
  <si>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</si>
  <si>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</si>
  <si>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</si>
  <si>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</si>
  <si>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</si>
  <si>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</si>
  <si>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</si>
  <si>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</si>
  <si>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</si>
  <si>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</si>
  <si>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</si>
  <si>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</si>
  <si>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</si>
  <si>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</si>
  <si>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</si>
  <si>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</si>
  <si>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</si>
  <si>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</si>
  <si>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</si>
  <si>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</si>
  <si>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</si>
  <si>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</si>
  <si>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</si>
  <si>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</si>
  <si>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</si>
  <si>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</si>
  <si>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</si>
  <si>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</si>
  <si>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</si>
  <si>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</si>
  <si>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</si>
  <si>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</si>
  <si>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</si>
  <si>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</si>
  <si>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</si>
  <si>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</si>
  <si>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</si>
  <si>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</si>
  <si>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</si>
  <si>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</si>
  <si>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</si>
  <si>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</si>
  <si>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</si>
  <si>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</si>
  <si>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</si>
  <si>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</si>
  <si>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</si>
  <si>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</si>
  <si>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</si>
  <si>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</si>
  <si>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</si>
  <si>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</si>
  <si>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</si>
  <si>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</si>
  <si>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</si>
  <si>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</si>
  <si>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</si>
  <si>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</si>
  <si>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</si>
  <si>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</si>
  <si>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</si>
  <si>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</si>
  <si>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</si>
  <si>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</si>
  <si>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</si>
  <si>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</si>
  <si>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</si>
  <si>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</si>
  <si>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</si>
  <si>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</si>
  <si>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</si>
  <si>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</si>
  <si>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</si>
  <si>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</si>
  <si>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</si>
  <si>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</si>
  <si>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</si>
  <si>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</si>
  <si>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</si>
  <si>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</si>
  <si>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</si>
  <si>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</si>
  <si>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</si>
  <si>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</si>
  <si>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</si>
  <si>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</si>
  <si>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</si>
  <si>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</si>
  <si>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</si>
  <si>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</si>
  <si>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</si>
  <si>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</si>
  <si>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</si>
  <si>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</si>
  <si>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</si>
  <si>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</si>
  <si>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</si>
  <si>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</si>
  <si>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</si>
  <si>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</si>
  <si>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</si>
  <si>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</si>
  <si>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</si>
  <si>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</si>
  <si>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</si>
  <si>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</si>
  <si>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</si>
  <si>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</si>
  <si>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</si>
  <si>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</si>
  <si>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</si>
  <si>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</si>
  <si>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</si>
  <si>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</si>
  <si>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</si>
  <si>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</si>
  <si>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</si>
  <si>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</si>
  <si>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</si>
  <si>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</si>
  <si>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</si>
  <si>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</si>
  <si>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</si>
  <si>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</si>
  <si>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</si>
  <si>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</si>
  <si>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</si>
  <si>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</si>
  <si>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</si>
  <si>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</si>
  <si>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</si>
  <si>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</si>
  <si>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</si>
  <si>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</si>
  <si>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</si>
  <si>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</si>
  <si>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</si>
  <si>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</si>
  <si>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</si>
  <si>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</si>
  <si>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</si>
  <si>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</si>
  <si>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</si>
  <si>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</si>
  <si>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</si>
  <si>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</si>
  <si>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</si>
  <si>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</si>
  <si>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</si>
  <si>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</si>
  <si>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</si>
  <si>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</si>
  <si>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</si>
  <si>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</si>
  <si>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</si>
  <si>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</si>
  <si>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</si>
  <si>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</si>
  <si>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</si>
  <si>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</si>
  <si>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</si>
  <si>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</si>
  <si>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</si>
  <si>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</si>
  <si>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</si>
  <si>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</si>
  <si>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</si>
  <si>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</si>
  <si>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</si>
  <si>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</si>
  <si>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</si>
  <si>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</si>
  <si>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</si>
  <si>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</si>
  <si>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</si>
  <si>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</si>
  <si>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</si>
  <si>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</si>
  <si>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</si>
  <si>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</si>
  <si>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</si>
  <si>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</si>
  <si>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</si>
  <si>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</si>
  <si>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</si>
  <si>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</si>
  <si>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</si>
  <si>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</si>
  <si>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</si>
  <si>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</si>
  <si>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</si>
  <si>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</si>
  <si>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</si>
  <si>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</si>
  <si>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</si>
  <si>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</si>
  <si>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</si>
  <si>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</si>
  <si>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</si>
  <si>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</si>
  <si>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</si>
  <si>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</si>
  <si>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</si>
  <si>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</si>
  <si>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</si>
  <si>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</si>
  <si>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</si>
  <si>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</si>
  <si>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</si>
  <si>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</si>
  <si>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</si>
  <si>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</si>
  <si>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</si>
  <si>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</si>
  <si>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</si>
  <si>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</si>
  <si>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</si>
  <si>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</si>
  <si>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</si>
  <si>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</si>
  <si>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</si>
  <si>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</si>
  <si>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</si>
  <si>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</si>
  <si>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</si>
  <si>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</si>
  <si>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</si>
  <si>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</si>
  <si>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</si>
  <si>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</si>
  <si>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</si>
  <si>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</si>
  <si>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</si>
  <si>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</si>
  <si>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</si>
  <si>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</si>
  <si>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</si>
  <si>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</si>
  <si>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</si>
  <si>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</si>
  <si>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</si>
  <si>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</si>
  <si>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</si>
  <si>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</si>
  <si>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</si>
  <si>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</si>
  <si>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</si>
  <si>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</si>
  <si>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</si>
  <si>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</si>
  <si>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</si>
  <si>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</si>
  <si>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</si>
  <si>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</si>
  <si>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</si>
  <si>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</si>
  <si>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</si>
  <si>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</si>
  <si>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</si>
  <si>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</si>
  <si>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</si>
  <si>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</si>
  <si>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</si>
  <si>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</si>
  <si>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</si>
  <si>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</si>
  <si>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</si>
  <si>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</si>
  <si>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</si>
  <si>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</si>
  <si>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</si>
  <si>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</si>
  <si>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</si>
  <si>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</si>
  <si>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</si>
  <si>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</si>
  <si>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</si>
  <si>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</si>
  <si>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</si>
  <si>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</si>
  <si>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</si>
  <si>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</si>
  <si>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</si>
  <si>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</si>
  <si>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</si>
  <si>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</si>
  <si>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</si>
  <si>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</si>
  <si>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</si>
  <si>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</si>
  <si>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</si>
  <si>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</si>
  <si>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</si>
  <si>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</si>
  <si>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</si>
  <si>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</si>
  <si>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</si>
  <si>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</si>
  <si>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</si>
  <si>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</si>
  <si>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</si>
  <si>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</si>
  <si>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</si>
  <si>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</si>
  <si>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</si>
  <si>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</si>
  <si>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</si>
  <si>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</si>
  <si>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</si>
  <si>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</si>
  <si>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</si>
  <si>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</si>
  <si>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</si>
  <si>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</si>
  <si>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</si>
  <si>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</si>
  <si>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</si>
  <si>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</si>
  <si>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</si>
  <si>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</si>
  <si>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</si>
  <si>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</si>
  <si>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</si>
  <si>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</si>
  <si>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</si>
  <si>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</si>
  <si>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</si>
  <si>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</si>
  <si>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</si>
  <si>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</si>
  <si>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</si>
  <si>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</si>
  <si>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</si>
  <si>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</si>
  <si>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</si>
  <si>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</si>
  <si>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</si>
  <si>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</si>
  <si>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</si>
  <si>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</si>
  <si>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</si>
  <si>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</si>
  <si>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</si>
  <si>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</si>
  <si>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</si>
  <si>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</si>
  <si>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</si>
  <si>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</si>
  <si>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</si>
  <si>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</si>
  <si>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</si>
  <si>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</si>
  <si>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</si>
  <si>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</si>
  <si>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</si>
  <si>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</si>
  <si>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</si>
  <si>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</si>
  <si>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</si>
  <si>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</si>
  <si>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</si>
  <si>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</si>
  <si>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</si>
  <si>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</si>
  <si>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</si>
  <si>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</si>
  <si>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</si>
  <si>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</si>
  <si>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</si>
  <si>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</si>
  <si>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</si>
  <si>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</si>
  <si>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</si>
  <si>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</si>
  <si>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</si>
  <si>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</si>
  <si>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</si>
  <si>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</si>
  <si>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</si>
  <si>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</si>
  <si>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</si>
  <si>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</si>
  <si>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</si>
  <si>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</si>
  <si>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</si>
  <si>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</si>
  <si>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</si>
  <si>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</si>
  <si>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</si>
  <si>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</si>
  <si>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</si>
  <si>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</si>
  <si>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</si>
  <si>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</si>
  <si>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</si>
  <si>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</si>
  <si>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</si>
  <si>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</si>
  <si>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</si>
  <si>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</si>
  <si>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</si>
  <si>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</si>
  <si>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</si>
  <si>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</si>
  <si>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</si>
  <si>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</si>
  <si>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</si>
  <si>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</si>
  <si>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</si>
  <si>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</si>
  <si>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</si>
  <si>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</si>
  <si>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</si>
  <si>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</si>
  <si>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</si>
  <si>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</si>
  <si>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</si>
  <si>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</si>
  <si>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</si>
  <si>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</si>
  <si>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</si>
  <si>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</si>
  <si>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</si>
  <si>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</si>
  <si>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</si>
  <si>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</si>
  <si>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</si>
  <si>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</si>
  <si>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</si>
  <si>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</si>
  <si>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</si>
  <si>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</si>
  <si>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</si>
  <si>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</si>
  <si>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</si>
  <si>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</si>
  <si>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</si>
  <si>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</si>
  <si>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</si>
  <si>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</si>
  <si>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</si>
  <si>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</si>
  <si>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</si>
  <si>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</si>
  <si>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</si>
  <si>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</si>
  <si>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</si>
  <si>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</si>
  <si>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</si>
  <si>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</si>
  <si>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</si>
  <si>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</si>
  <si>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</si>
  <si>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</si>
  <si>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</si>
  <si>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</si>
  <si>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</si>
  <si>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</si>
  <si>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</si>
  <si>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</si>
  <si>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</si>
  <si>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</si>
  <si>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</si>
  <si>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</si>
  <si>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</si>
  <si>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</si>
  <si>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</si>
  <si>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</si>
  <si>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</si>
  <si>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</si>
  <si>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</si>
  <si>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</si>
  <si>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</si>
  <si>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</si>
  <si>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</si>
  <si>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</si>
  <si>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</si>
  <si>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</si>
  <si>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</si>
  <si>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</si>
  <si>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</si>
  <si>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</si>
  <si>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</si>
  <si>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</si>
  <si>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</si>
  <si>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</si>
  <si>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</si>
  <si>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</si>
  <si>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</si>
  <si>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</si>
  <si>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</si>
  <si>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</si>
  <si>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</si>
  <si>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</si>
  <si>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</si>
  <si>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</si>
  <si>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</si>
  <si>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</si>
  <si>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</si>
  <si>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</si>
  <si>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</si>
  <si>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</si>
  <si>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</si>
  <si>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</si>
  <si>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</si>
  <si>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</si>
  <si>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</si>
  <si>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</si>
  <si>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</si>
  <si>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</si>
  <si>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</si>
  <si>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</si>
  <si>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</si>
  <si>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</si>
  <si>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</si>
  <si>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</si>
  <si>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</si>
  <si>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</si>
  <si>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</si>
  <si>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</si>
  <si>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</si>
  <si>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</si>
  <si>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</si>
  <si>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</si>
  <si>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</si>
  <si>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</si>
  <si>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</si>
  <si>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</si>
  <si>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</si>
  <si>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</si>
  <si>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</si>
  <si>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</si>
  <si>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</si>
  <si>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</si>
  <si>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</si>
  <si>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</si>
  <si>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</si>
  <si>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</si>
  <si>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</si>
  <si>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</si>
  <si>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</si>
  <si>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</si>
  <si>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</si>
  <si>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</si>
  <si>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</si>
  <si>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</si>
  <si>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</si>
  <si>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</si>
  <si>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</si>
  <si>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</si>
  <si>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</si>
  <si>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</si>
  <si>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</si>
  <si>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</si>
  <si>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</si>
  <si>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</si>
  <si>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</si>
  <si>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</si>
  <si>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</si>
  <si>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</si>
  <si>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</si>
  <si>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</si>
  <si>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</si>
  <si>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</si>
  <si>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</si>
  <si>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</si>
  <si>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</si>
  <si>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</si>
  <si>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</si>
  <si>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</si>
  <si>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</si>
  <si>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</si>
  <si>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</si>
  <si>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</si>
  <si>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</si>
  <si>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</si>
  <si>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</si>
  <si>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</si>
  <si>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</si>
  <si>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</si>
  <si>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</si>
  <si>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</si>
  <si>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</si>
  <si>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</si>
  <si>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</si>
  <si>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</si>
  <si>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</si>
  <si>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</si>
  <si>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</si>
  <si>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</si>
  <si>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</si>
  <si>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</si>
  <si>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</si>
  <si>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</si>
  <si>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</si>
  <si>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</si>
  <si>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</si>
  <si>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</si>
  <si>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</si>
  <si>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</si>
  <si>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</si>
  <si>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</si>
  <si>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</si>
  <si>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</si>
  <si>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</si>
  <si>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</si>
  <si>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</si>
  <si>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</si>
  <si>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</si>
  <si>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</si>
  <si>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</si>
  <si>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</si>
  <si>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</si>
  <si>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</si>
  <si>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</si>
  <si>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</si>
  <si>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</si>
  <si>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</si>
  <si>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</si>
  <si>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</si>
  <si>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</si>
  <si>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</si>
  <si>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</si>
  <si>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</si>
  <si>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</si>
  <si>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</si>
  <si>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</si>
  <si>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</si>
  <si>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</si>
  <si>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</si>
  <si>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</si>
  <si>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</si>
  <si>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</si>
  <si>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</si>
  <si>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</si>
  <si>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</si>
  <si>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</si>
  <si>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</si>
  <si>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</si>
  <si>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</si>
  <si>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</si>
  <si>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</si>
  <si>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</si>
  <si>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</si>
  <si>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</si>
  <si>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</si>
  <si>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</si>
  <si>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</si>
  <si>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</si>
  <si>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</si>
  <si>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</si>
  <si>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</si>
  <si>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</si>
  <si>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</si>
  <si>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</si>
  <si>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</si>
  <si>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</si>
  <si>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</si>
  <si>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</si>
  <si>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</si>
  <si>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</si>
  <si>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</si>
  <si>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</si>
  <si>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</si>
  <si>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</si>
  <si>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</si>
  <si>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</si>
  <si>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</si>
  <si>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</si>
  <si>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</si>
  <si>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</si>
  <si>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</si>
  <si>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</si>
  <si>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</si>
  <si>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</si>
  <si>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</si>
  <si>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</si>
  <si>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</si>
  <si>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</si>
  <si>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</si>
  <si>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</si>
  <si>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</si>
  <si>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</si>
  <si>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</si>
  <si>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</si>
  <si>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</si>
  <si>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</si>
  <si>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</si>
  <si>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</si>
  <si>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</si>
  <si>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</si>
  <si>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</si>
  <si>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</si>
  <si>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</si>
  <si>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</si>
  <si>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</si>
  <si>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</si>
  <si>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</si>
  <si>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</si>
  <si>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</si>
  <si>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</si>
  <si>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</si>
  <si>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</si>
  <si>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</si>
  <si>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</si>
  <si>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</si>
  <si>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</si>
  <si>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</si>
  <si>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</si>
  <si>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</si>
  <si>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</si>
  <si>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</si>
  <si>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</si>
  <si>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</si>
  <si>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</si>
  <si>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</si>
  <si>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</si>
  <si>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</si>
  <si>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</si>
  <si>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</si>
  <si>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</si>
  <si>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</si>
  <si>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</si>
  <si>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</si>
  <si>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</si>
  <si>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</si>
  <si>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</si>
  <si>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</si>
  <si>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</si>
  <si>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</si>
  <si>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</si>
  <si>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</si>
  <si>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</si>
  <si>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</si>
  <si>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</si>
  <si>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</si>
  <si>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</si>
  <si>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</si>
  <si>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</si>
  <si>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</si>
  <si>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</si>
  <si>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</si>
  <si>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</si>
  <si>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</si>
  <si>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</si>
  <si>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</si>
  <si>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</si>
  <si>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</si>
  <si>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</si>
  <si>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</si>
  <si>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</si>
  <si>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</si>
  <si>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</si>
  <si>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</si>
  <si>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</si>
  <si>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</si>
  <si>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</si>
  <si>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</si>
  <si>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</si>
  <si>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</si>
  <si>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</si>
  <si>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</si>
  <si>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</si>
  <si>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</si>
  <si>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</si>
  <si>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</si>
  <si>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</si>
  <si>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</si>
  <si>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</si>
  <si>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</si>
  <si>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</si>
  <si>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</si>
  <si>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</si>
  <si>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</si>
  <si>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</si>
  <si>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</si>
  <si>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</si>
  <si>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</si>
  <si>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</si>
  <si>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</si>
  <si>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</si>
  <si>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</si>
  <si>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</si>
  <si>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</si>
  <si>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</si>
  <si>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</si>
  <si>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</si>
  <si>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</si>
  <si>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</si>
  <si>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</si>
  <si>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</si>
  <si>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</si>
  <si>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</si>
  <si>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</si>
  <si>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</si>
  <si>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</si>
  <si>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</si>
  <si>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</si>
  <si>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</si>
  <si>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</si>
  <si>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</si>
  <si>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</si>
  <si>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</si>
  <si>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</si>
  <si>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</si>
  <si>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</si>
  <si>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</si>
  <si>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</si>
  <si>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</si>
  <si>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</si>
  <si>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</si>
  <si>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</si>
  <si>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</si>
  <si>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</si>
  <si>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</si>
  <si>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</si>
  <si>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</si>
  <si>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</si>
  <si>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</si>
  <si>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</si>
  <si>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</si>
  <si>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</si>
  <si>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</si>
  <si>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</si>
  <si>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</si>
  <si>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</si>
  <si>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</si>
  <si>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</si>
  <si>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</si>
  <si>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</si>
  <si>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</si>
  <si>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</si>
  <si>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</si>
  <si>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</si>
  <si>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</si>
  <si>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</si>
  <si>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</si>
  <si>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</si>
  <si>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</si>
  <si>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</si>
  <si>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</si>
  <si>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</si>
  <si>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</si>
  <si>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</si>
  <si>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</si>
  <si>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</si>
  <si>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</si>
  <si>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</si>
  <si>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</si>
  <si>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</si>
  <si>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</si>
  <si>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</si>
  <si>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</si>
  <si>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</si>
  <si>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</si>
  <si>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</si>
  <si>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</si>
  <si>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</si>
  <si>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</si>
  <si>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</si>
  <si>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</si>
  <si>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</si>
  <si>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</si>
  <si>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</si>
  <si>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</si>
  <si>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</si>
  <si>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</si>
  <si>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</si>
  <si>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</si>
  <si>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</si>
  <si>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</si>
  <si>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</si>
  <si>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</si>
  <si>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</si>
  <si>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</si>
  <si>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</si>
  <si>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</si>
  <si>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</si>
  <si>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</si>
  <si>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</si>
  <si>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</si>
  <si>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</si>
  <si>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</si>
  <si>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</si>
  <si>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</si>
  <si>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</si>
  <si>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</si>
  <si>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</si>
  <si>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</si>
  <si>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</si>
  <si>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</si>
  <si>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</si>
  <si>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</si>
  <si>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</si>
  <si>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</si>
  <si>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</si>
  <si>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</si>
  <si>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</si>
  <si>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</si>
  <si>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</si>
  <si>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</si>
  <si>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</si>
  <si>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</si>
  <si>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</si>
  <si>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</si>
  <si>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</si>
  <si>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</si>
  <si>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</si>
  <si>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</si>
  <si>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</si>
  <si>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</si>
  <si>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</si>
  <si>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</si>
  <si>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</si>
  <si>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</si>
  <si>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</si>
  <si>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</si>
  <si>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</si>
  <si>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</si>
  <si>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</si>
  <si>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</si>
  <si>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</si>
  <si>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</si>
  <si>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</si>
  <si>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</si>
  <si>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</si>
  <si>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</si>
  <si>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</si>
  <si>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</si>
  <si>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</si>
  <si>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</si>
  <si>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</si>
  <si>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</si>
  <si>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</si>
  <si>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</si>
  <si>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</si>
  <si>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</si>
  <si>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</si>
  <si>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</si>
  <si>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</si>
  <si>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</si>
  <si>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</si>
  <si>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</si>
  <si>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</si>
  <si>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</si>
  <si>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</si>
  <si>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</si>
  <si>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</si>
  <si>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</si>
  <si>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</si>
  <si>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</si>
  <si>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</si>
  <si>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</si>
  <si>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</si>
  <si>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</si>
  <si>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</si>
  <si>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</si>
  <si>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</si>
  <si>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</si>
  <si>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</si>
  <si>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</si>
  <si>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</si>
  <si>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</si>
  <si>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</si>
  <si>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</si>
  <si>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</si>
  <si>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</si>
  <si>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</si>
  <si>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</si>
  <si>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</si>
  <si>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</si>
  <si>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</si>
  <si>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</si>
  <si>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</si>
  <si>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</si>
  <si>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</si>
  <si>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</si>
  <si>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</si>
  <si>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</si>
  <si>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</si>
  <si>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</si>
  <si>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</si>
  <si>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</si>
  <si>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</si>
  <si>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</si>
  <si>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</si>
  <si>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</si>
  <si>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</si>
  <si>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</si>
  <si>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</si>
  <si>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</si>
  <si>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</si>
  <si>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</si>
  <si>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</si>
  <si>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</si>
  <si>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</si>
  <si>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</si>
  <si>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</si>
  <si>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</si>
  <si>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</si>
  <si>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</si>
  <si>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</si>
  <si>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</si>
  <si>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</si>
  <si>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</si>
  <si>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</si>
  <si>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</si>
  <si>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</si>
  <si>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</si>
  <si>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</si>
  <si>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</si>
  <si>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</si>
  <si>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</si>
  <si>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</si>
  <si>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</si>
  <si>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</si>
  <si>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</si>
  <si>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</si>
  <si>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</si>
  <si>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</si>
  <si>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</si>
  <si>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</si>
  <si>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</si>
  <si>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</si>
  <si>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</si>
  <si>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</si>
  <si>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</si>
  <si>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</si>
  <si>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</si>
  <si>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</si>
  <si>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</si>
  <si>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</si>
  <si>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</si>
  <si>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</si>
  <si>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</si>
  <si>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</si>
  <si>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</si>
  <si>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</si>
  <si>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</si>
  <si>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</si>
  <si>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</si>
  <si>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</si>
  <si>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</si>
  <si>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</si>
  <si>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</si>
  <si>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</si>
  <si>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</si>
  <si>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</si>
  <si>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</si>
  <si>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</si>
  <si>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</si>
  <si>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</si>
  <si>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</si>
  <si>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</si>
  <si>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</si>
  <si>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</si>
  <si>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</si>
  <si>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</si>
  <si>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</si>
  <si>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</si>
  <si>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</si>
  <si>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</si>
  <si>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</si>
  <si>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</si>
  <si>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</si>
  <si>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</si>
  <si>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</si>
  <si>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</si>
  <si>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</si>
  <si>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</si>
  <si>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</si>
  <si>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</si>
  <si>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</si>
  <si>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</si>
  <si>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</si>
  <si>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</si>
  <si>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</si>
  <si>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</si>
  <si>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</si>
  <si>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</si>
  <si>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</si>
  <si>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</si>
  <si>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</si>
  <si>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</si>
  <si>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</si>
  <si>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</si>
  <si>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</si>
  <si>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</si>
  <si>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</si>
  <si>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</si>
  <si>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</si>
  <si>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</si>
  <si>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</si>
  <si>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</si>
  <si>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</si>
  <si>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</si>
  <si>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</si>
  <si>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</si>
  <si>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</si>
  <si>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</si>
  <si>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</si>
  <si>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</si>
  <si>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</si>
  <si>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</si>
  <si>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</si>
  <si>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</si>
  <si>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</si>
  <si>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</si>
  <si>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</si>
  <si>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</si>
  <si>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</si>
  <si>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</si>
  <si>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</si>
  <si>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</si>
  <si>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</si>
  <si>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</si>
  <si>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</si>
  <si>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</si>
  <si>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</si>
  <si>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</si>
  <si>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</si>
  <si>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</si>
  <si>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</si>
  <si>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</si>
  <si>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</si>
  <si>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</si>
  <si>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</si>
  <si>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</si>
  <si>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</si>
  <si>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</si>
  <si>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</si>
  <si>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</si>
  <si>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</si>
  <si>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</si>
  <si>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</si>
  <si>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</si>
  <si>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</si>
  <si>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</si>
  <si>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</si>
  <si>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</si>
  <si>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</si>
  <si>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</si>
  <si>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</si>
  <si>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</si>
  <si>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</si>
  <si>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</si>
  <si>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</si>
  <si>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</si>
  <si>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</si>
  <si>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</si>
  <si>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</si>
  <si>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</si>
  <si>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</si>
  <si>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</si>
  <si>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</si>
  <si>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</si>
  <si>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</si>
  <si>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</si>
  <si>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</si>
  <si>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</si>
  <si>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</si>
  <si>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</si>
  <si>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</si>
  <si>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</si>
  <si>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</si>
  <si>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</si>
  <si>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</si>
  <si>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</si>
  <si>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</si>
  <si>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</si>
  <si>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</si>
  <si>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</si>
  <si>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</si>
  <si>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</si>
  <si>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</si>
  <si>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</si>
  <si>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</si>
  <si>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</si>
  <si>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</si>
  <si>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</si>
  <si>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</si>
  <si>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</si>
  <si>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</si>
  <si>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</si>
  <si>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</si>
  <si>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</si>
  <si>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</si>
  <si>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</si>
  <si>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</si>
  <si>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</si>
  <si>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</si>
  <si>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</si>
  <si>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</si>
  <si>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</si>
  <si>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</si>
  <si>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</si>
  <si>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</si>
  <si>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</si>
  <si>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</si>
  <si>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</si>
  <si>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</si>
  <si>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</si>
  <si>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</si>
  <si>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</si>
  <si>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</si>
  <si>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</si>
  <si>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</si>
  <si>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</si>
  <si>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</si>
  <si>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</si>
  <si>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</si>
  <si>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</si>
  <si>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</si>
  <si>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</si>
  <si>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</si>
  <si>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</si>
  <si>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</si>
  <si>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</si>
  <si>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</si>
  <si>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</si>
  <si>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</si>
  <si>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</si>
  <si>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</si>
  <si>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</si>
  <si>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</si>
  <si>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</si>
  <si>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</si>
  <si>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</si>
  <si>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</si>
  <si>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</si>
  <si>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</si>
  <si>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</si>
  <si>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</si>
  <si>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</si>
  <si>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</si>
  <si>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</si>
  <si>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</si>
  <si>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</si>
  <si>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</si>
  <si>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</si>
  <si>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</si>
  <si>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</si>
  <si>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</si>
  <si>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</si>
  <si>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</si>
  <si>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</si>
  <si>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</si>
  <si>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</si>
  <si>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</si>
  <si>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</si>
  <si>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</si>
  <si>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</si>
  <si>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</si>
  <si>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</si>
  <si>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</si>
  <si>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</si>
  <si>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</si>
  <si>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</si>
  <si>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</si>
  <si>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</si>
  <si>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</si>
  <si>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</si>
  <si>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</si>
  <si>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</si>
  <si>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</si>
  <si>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</si>
  <si>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</si>
  <si>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</si>
  <si>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</si>
  <si>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</si>
  <si>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</si>
  <si>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</si>
  <si>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</si>
  <si>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</si>
  <si>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</si>
  <si>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</si>
  <si>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</si>
  <si>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</si>
  <si>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</si>
  <si>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</si>
  <si>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</si>
  <si>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</si>
  <si>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</si>
  <si>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</si>
  <si>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</si>
  <si>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</si>
  <si>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</si>
  <si>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</si>
  <si>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</si>
  <si>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</si>
  <si>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</si>
  <si>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</si>
  <si>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</si>
  <si>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</si>
  <si>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</si>
  <si>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</si>
  <si>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</si>
  <si>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</si>
  <si>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</si>
  <si>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</si>
  <si>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</si>
  <si>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</si>
  <si>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</si>
  <si>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</si>
  <si>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</si>
  <si>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</si>
  <si>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</si>
  <si>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</si>
  <si>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</si>
  <si>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</si>
  <si>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</si>
  <si>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</si>
  <si>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</si>
  <si>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</si>
  <si>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</si>
  <si>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</si>
  <si>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</si>
  <si>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</si>
  <si>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</si>
  <si>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</si>
  <si>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</si>
  <si>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</si>
  <si>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</si>
  <si>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</si>
  <si>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</si>
  <si>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</si>
  <si>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</si>
  <si>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</si>
  <si>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</si>
  <si>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</si>
  <si>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</si>
  <si>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</si>
  <si>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</si>
  <si>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</si>
  <si>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</si>
  <si>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</si>
  <si>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</si>
  <si>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</si>
  <si>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</si>
  <si>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</si>
  <si>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</si>
  <si>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</si>
  <si>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</si>
  <si>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</si>
  <si>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</si>
  <si>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</si>
  <si>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</si>
  <si>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</si>
  <si>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</si>
  <si>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</si>
  <si>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</si>
  <si>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</si>
  <si>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</si>
  <si>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</si>
  <si>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</si>
  <si>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</si>
  <si>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</si>
  <si>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</si>
  <si>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</si>
  <si>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</si>
  <si>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</si>
  <si>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</si>
  <si>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</si>
  <si>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</si>
  <si>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</si>
  <si>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</si>
  <si>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</si>
  <si>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</si>
  <si>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</si>
  <si>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</si>
  <si>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</si>
  <si>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</si>
  <si>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</si>
  <si>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</si>
  <si>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</si>
  <si>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</si>
  <si>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</si>
  <si>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</si>
  <si>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</si>
  <si>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</si>
  <si>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</si>
  <si>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</si>
  <si>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</si>
  <si>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</si>
  <si>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</si>
  <si>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</si>
  <si>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</si>
  <si>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</si>
  <si>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</si>
  <si>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</si>
  <si>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</si>
  <si>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</si>
  <si>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</si>
  <si>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</si>
  <si>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</si>
  <si>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</si>
  <si>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</si>
  <si>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</si>
  <si>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</si>
  <si>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</si>
  <si>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</si>
  <si>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</si>
  <si>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</si>
  <si>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</si>
  <si>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</si>
  <si>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</si>
  <si>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</si>
  <si>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</si>
  <si>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</si>
  <si>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</si>
  <si>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</si>
  <si>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</si>
  <si>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</si>
  <si>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</si>
  <si>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</si>
  <si>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</si>
  <si>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</si>
  <si>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</si>
  <si>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</si>
  <si>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</si>
  <si>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</si>
  <si>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</si>
  <si>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</si>
  <si>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</si>
  <si>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</si>
  <si>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</si>
  <si>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</si>
  <si>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</si>
  <si>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</si>
  <si>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</si>
  <si>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</si>
  <si>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</si>
  <si>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</si>
  <si>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</si>
  <si>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</si>
  <si>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</si>
  <si>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</si>
  <si>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</si>
  <si>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</si>
  <si>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</si>
  <si>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</si>
  <si>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</si>
  <si>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</si>
  <si>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</si>
  <si>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</si>
  <si>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</si>
  <si>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</si>
  <si>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</si>
  <si>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</si>
  <si>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</si>
  <si>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</si>
  <si>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</si>
  <si>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</si>
  <si>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</si>
  <si>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</si>
  <si>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</si>
  <si>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</si>
  <si>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</si>
  <si>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</si>
  <si>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</si>
  <si>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</si>
  <si>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</si>
  <si>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</si>
  <si>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</si>
  <si>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</si>
  <si>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</si>
  <si>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</si>
  <si>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</si>
  <si>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</si>
  <si>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</si>
  <si>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</si>
  <si>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</si>
  <si>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</si>
  <si>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</si>
  <si>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</si>
  <si>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</si>
  <si>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</si>
  <si>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</si>
  <si>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</si>
  <si>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</si>
  <si>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</si>
  <si>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</si>
  <si>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</si>
  <si>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</si>
  <si>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</si>
  <si>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</si>
  <si>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</si>
  <si>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</si>
  <si>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</si>
  <si>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</si>
  <si>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</si>
  <si>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</si>
  <si>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</si>
  <si>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</si>
  <si>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</si>
  <si>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</si>
  <si>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</si>
  <si>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</si>
  <si>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</si>
  <si>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</si>
  <si>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</si>
  <si>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</si>
  <si>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</si>
  <si>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</si>
  <si>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</si>
  <si>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</si>
  <si>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</si>
  <si>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</si>
  <si>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</si>
  <si>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</si>
  <si>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</si>
  <si>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</si>
  <si>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</si>
  <si>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</si>
  <si>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</si>
  <si>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</si>
  <si>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</si>
  <si>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</si>
  <si>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</si>
  <si>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</si>
  <si>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</si>
  <si>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</si>
  <si>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</si>
  <si>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</si>
  <si>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</si>
  <si>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</si>
  <si>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</si>
  <si>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</si>
  <si>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</si>
  <si>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</si>
  <si>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</si>
  <si>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</si>
  <si>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</si>
  <si>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</si>
  <si>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</si>
  <si>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</si>
  <si>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</si>
  <si>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</si>
  <si>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</si>
  <si>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</si>
  <si>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</si>
  <si>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</si>
  <si>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</si>
  <si>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</si>
  <si>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</si>
  <si>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</si>
  <si>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</si>
  <si>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</si>
  <si>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</si>
  <si>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</si>
  <si>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</si>
  <si>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</si>
  <si>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</si>
  <si>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</si>
  <si>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</si>
  <si>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</si>
  <si>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</si>
  <si>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</si>
  <si>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</si>
  <si>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</si>
  <si>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</si>
  <si>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</si>
  <si>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</si>
  <si>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</si>
  <si>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</si>
  <si>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</si>
  <si>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</si>
  <si>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</si>
  <si>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</si>
  <si>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</si>
  <si>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</si>
  <si>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</si>
  <si>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</si>
  <si>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</si>
  <si>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</si>
  <si>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</si>
  <si>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</si>
  <si>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</si>
  <si>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</si>
  <si>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</si>
  <si>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</si>
  <si>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</si>
  <si>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</si>
  <si>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</si>
  <si>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</si>
  <si>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</si>
  <si>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</si>
  <si>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</si>
  <si>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</si>
  <si>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</si>
  <si>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</si>
  <si>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</si>
  <si>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</si>
  <si>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</si>
  <si>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</si>
  <si>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</si>
  <si>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</si>
  <si>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</si>
  <si>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</si>
  <si>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</si>
  <si>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</si>
  <si>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</si>
  <si>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</si>
  <si>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</si>
  <si>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</si>
  <si>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</si>
  <si>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</si>
  <si>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</si>
  <si>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</si>
  <si>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</si>
  <si>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</si>
  <si>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</si>
  <si>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</si>
  <si>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</si>
  <si>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</si>
  <si>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</si>
  <si>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</si>
  <si>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</si>
  <si>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</si>
  <si>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</si>
  <si>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</si>
  <si>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</si>
  <si>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</si>
  <si>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</si>
  <si>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</si>
  <si>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</si>
  <si>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</si>
  <si>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</si>
  <si>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</si>
  <si>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</si>
  <si>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</si>
  <si>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</si>
  <si>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</si>
  <si>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</si>
  <si>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</si>
  <si>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</si>
  <si>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</si>
  <si>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</si>
  <si>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</si>
  <si>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</si>
  <si>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</si>
  <si>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</si>
  <si>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</si>
  <si>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</si>
  <si>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</si>
  <si>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</si>
  <si>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</si>
  <si>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</si>
  <si>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</si>
  <si>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</si>
  <si>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</si>
  <si>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</si>
  <si>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</si>
  <si>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</si>
  <si>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</si>
  <si>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</si>
  <si>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</si>
  <si>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</si>
  <si>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</si>
  <si>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</si>
  <si>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</si>
  <si>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</si>
  <si>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</si>
  <si>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</si>
  <si>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</si>
  <si>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</si>
  <si>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</si>
  <si>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</si>
  <si>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</si>
  <si>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</si>
  <si>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</si>
  <si>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</si>
  <si>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</si>
  <si>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</si>
  <si>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</si>
  <si>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</si>
  <si>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</si>
  <si>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</si>
  <si>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</si>
  <si>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</si>
  <si>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</si>
  <si>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</si>
  <si>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</si>
  <si>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</si>
  <si>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</si>
  <si>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</si>
  <si>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</si>
  <si>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</si>
  <si>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</si>
  <si>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</si>
  <si>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</si>
  <si>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</si>
  <si>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</si>
  <si>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</si>
  <si>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</si>
  <si>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</si>
  <si>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</si>
  <si>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</si>
  <si>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</si>
  <si>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</si>
  <si>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</si>
  <si>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</si>
  <si>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</si>
  <si>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</si>
  <si>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</si>
  <si>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</si>
  <si>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</si>
  <si>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</si>
  <si>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</si>
  <si>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</si>
  <si>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</si>
  <si>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</si>
  <si>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</si>
  <si>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</si>
  <si>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</si>
  <si>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</si>
  <si>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</si>
  <si>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</si>
  <si>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</si>
  <si>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</si>
  <si>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</si>
  <si>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</si>
  <si>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</si>
  <si>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</si>
  <si>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</si>
  <si>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</si>
  <si>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</si>
  <si>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</si>
  <si>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</si>
  <si>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</si>
  <si>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</si>
  <si>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</si>
  <si>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</si>
  <si>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</si>
  <si>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</si>
  <si>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</si>
  <si>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</si>
  <si>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</si>
  <si>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</si>
  <si>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</si>
  <si>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</si>
  <si>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</si>
  <si>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</si>
  <si>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</si>
  <si>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</si>
  <si>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</si>
  <si>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</si>
  <si>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</si>
  <si>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</si>
  <si>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</si>
  <si>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</si>
  <si>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</si>
  <si>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</si>
  <si>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</si>
  <si>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</si>
  <si>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</si>
  <si>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</si>
  <si>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</si>
  <si>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</si>
  <si>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</si>
  <si>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</si>
  <si>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</si>
  <si>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</si>
  <si>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</si>
  <si>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</si>
  <si>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</si>
  <si>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</si>
  <si>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</si>
  <si>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</si>
  <si>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</si>
  <si>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</si>
  <si>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</si>
  <si>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</si>
  <si>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</si>
  <si>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</si>
  <si>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</si>
  <si>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</si>
  <si>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</si>
  <si>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</si>
  <si>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</si>
  <si>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</si>
  <si>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</si>
  <si>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</si>
  <si>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</si>
  <si>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</si>
  <si>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</si>
  <si>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</si>
  <si>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</si>
  <si>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</si>
  <si>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</si>
  <si>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</si>
  <si>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</si>
  <si>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</si>
  <si>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</si>
  <si>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</si>
  <si>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</si>
  <si>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</si>
  <si>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</si>
  <si>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</si>
  <si>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</si>
  <si>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</si>
  <si>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</si>
  <si>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</si>
  <si>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</si>
  <si>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</si>
  <si>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</si>
  <si>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</si>
  <si>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</si>
  <si>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</si>
  <si>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</si>
  <si>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</si>
  <si>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</si>
  <si>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</si>
  <si>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</si>
  <si>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</si>
  <si>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</si>
  <si>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</si>
  <si>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</si>
  <si>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</si>
  <si>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</si>
  <si>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</si>
  <si>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</si>
  <si>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</si>
  <si>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</si>
  <si>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</si>
  <si>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</si>
  <si>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</si>
  <si>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</si>
  <si>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</si>
  <si>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</si>
  <si>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</si>
  <si>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</si>
  <si>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</si>
  <si>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</si>
  <si>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</si>
  <si>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</si>
  <si>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</si>
  <si>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</si>
  <si>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</si>
  <si>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</si>
  <si>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</si>
  <si>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</si>
  <si>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</si>
  <si>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</si>
  <si>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</si>
  <si>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</si>
  <si>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</si>
  <si>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</si>
  <si>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</si>
  <si>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</si>
  <si>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</si>
  <si>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</si>
  <si>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</si>
  <si>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</si>
  <si>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</si>
  <si>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</si>
  <si>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</si>
  <si>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</si>
  <si>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</si>
  <si>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</si>
  <si>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</si>
  <si>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</si>
  <si>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</si>
  <si>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</si>
  <si>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</si>
  <si>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</si>
  <si>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</si>
  <si>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</si>
  <si>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</si>
  <si>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</si>
  <si>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</si>
  <si>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</si>
  <si>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</si>
  <si>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</si>
  <si>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</si>
  <si>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</si>
  <si>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</si>
  <si>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</si>
  <si>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</si>
  <si>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</si>
  <si>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</si>
  <si>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</si>
  <si>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</si>
  <si>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</si>
  <si>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</si>
  <si>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</si>
  <si>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</si>
  <si>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</si>
  <si>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</si>
  <si>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</si>
  <si>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</si>
  <si>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</si>
  <si>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</si>
  <si>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</si>
  <si>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</si>
  <si>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</si>
  <si>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</si>
  <si>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</si>
  <si>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</si>
  <si>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</si>
  <si>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</si>
  <si>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</si>
  <si>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</si>
  <si>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</si>
  <si>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</si>
  <si>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</si>
  <si>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</si>
  <si>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</si>
  <si>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</si>
  <si>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</si>
  <si>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</si>
  <si>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</si>
  <si>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</si>
  <si>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</si>
  <si>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</si>
  <si>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</si>
  <si>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</si>
  <si>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</si>
  <si>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</si>
  <si>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</si>
  <si>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</si>
  <si>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</si>
  <si>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</si>
  <si>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</si>
  <si>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</si>
  <si>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</si>
  <si>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</si>
  <si>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</si>
  <si>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</si>
  <si>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</si>
  <si>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</si>
  <si>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</si>
  <si>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</si>
  <si>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</si>
  <si>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</si>
  <si>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</si>
  <si>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</si>
  <si>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</si>
  <si>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</si>
  <si>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</si>
  <si>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</si>
  <si>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</si>
  <si>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</si>
  <si>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</si>
  <si>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</si>
  <si>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</si>
  <si>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</si>
  <si>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</si>
  <si>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</si>
  <si>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</si>
  <si>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</si>
  <si>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</si>
  <si>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</si>
  <si>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</si>
  <si>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</si>
  <si>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</si>
  <si>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</si>
  <si>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</si>
  <si>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</si>
  <si>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</si>
  <si>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</si>
  <si>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</si>
  <si>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</si>
  <si>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</si>
  <si>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</si>
  <si>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</si>
  <si>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</si>
  <si>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</si>
  <si>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</si>
  <si>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</si>
  <si>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</si>
  <si>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</si>
  <si>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</si>
  <si>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</si>
  <si>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</si>
  <si>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</si>
  <si>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</si>
  <si>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</si>
  <si>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</si>
  <si>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</si>
  <si>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</si>
  <si>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</si>
  <si>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</si>
  <si>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</si>
  <si>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</si>
  <si>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</si>
  <si>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</si>
  <si>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</si>
  <si>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</si>
  <si>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</si>
  <si>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</si>
  <si>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</si>
  <si>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</si>
  <si>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</si>
  <si>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</si>
  <si>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</si>
  <si>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</si>
  <si>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</si>
  <si>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</si>
  <si>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</si>
  <si>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</si>
  <si>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</si>
  <si>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</si>
  <si>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</si>
  <si>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</si>
  <si>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</si>
  <si>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</si>
  <si>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</si>
  <si>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</si>
  <si>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</si>
  <si>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</si>
  <si>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</si>
  <si>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</si>
  <si>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</si>
  <si>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</si>
  <si>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</si>
  <si>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</si>
  <si>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</si>
  <si>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</si>
  <si>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</si>
  <si>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</si>
  <si>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</si>
  <si>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</si>
  <si>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</si>
  <si>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</si>
  <si>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</si>
  <si>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</si>
  <si>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</si>
  <si>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</si>
  <si>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</si>
  <si>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</si>
  <si>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</si>
  <si>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</si>
  <si>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</si>
  <si>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</si>
  <si>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</si>
  <si>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</si>
  <si>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</si>
  <si>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</si>
  <si>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</si>
  <si>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</si>
  <si>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</si>
  <si>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</si>
  <si>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</si>
  <si>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</si>
  <si>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</si>
  <si>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</si>
  <si>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</si>
  <si>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</si>
  <si>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</si>
  <si>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</si>
  <si>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</si>
  <si>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</si>
  <si>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</si>
  <si>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</si>
  <si>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</si>
  <si>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</si>
  <si>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</si>
  <si>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</si>
  <si>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</si>
  <si>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</si>
  <si>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</si>
  <si>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</si>
  <si>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</si>
  <si>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</si>
  <si>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</si>
  <si>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</si>
  <si>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</si>
  <si>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</si>
  <si>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</si>
  <si>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</si>
  <si>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</si>
  <si>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</si>
  <si>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</si>
  <si>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</si>
  <si>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</si>
  <si>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</si>
  <si>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</si>
  <si>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</si>
  <si>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</si>
  <si>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</si>
  <si>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</si>
  <si>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</si>
  <si>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</si>
  <si>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</si>
  <si>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</si>
  <si>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</si>
  <si>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</si>
  <si>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</si>
  <si>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</si>
  <si>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</si>
  <si>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</si>
  <si>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</si>
  <si>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</si>
  <si>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</si>
  <si>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</si>
  <si>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</si>
  <si>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</si>
  <si>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</si>
  <si>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</si>
  <si>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</si>
  <si>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</si>
  <si>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</si>
  <si>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</si>
  <si>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</si>
  <si>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</si>
  <si>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</si>
  <si>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</si>
  <si>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</si>
  <si>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</si>
  <si>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</si>
  <si>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</si>
  <si>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</si>
  <si>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</si>
  <si>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</si>
  <si>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</si>
  <si>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</si>
  <si>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</si>
  <si>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</si>
  <si>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</si>
  <si>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</si>
  <si>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</si>
  <si>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</si>
  <si>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</si>
  <si>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</si>
  <si>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</si>
  <si>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</si>
  <si>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</si>
  <si>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</si>
  <si>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</si>
  <si>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</si>
  <si>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</si>
  <si>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</si>
  <si>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</si>
  <si>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</si>
  <si>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</si>
  <si>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</si>
  <si>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</si>
  <si>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</si>
  <si>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</si>
  <si>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</si>
  <si>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</si>
  <si>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</si>
  <si>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</si>
  <si>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</si>
  <si>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</si>
  <si>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</si>
  <si>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</si>
  <si>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</si>
  <si>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</si>
  <si>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</si>
  <si>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</si>
  <si>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</si>
  <si>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</si>
  <si>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</si>
  <si>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</si>
  <si>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</si>
  <si>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</si>
  <si>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</si>
  <si>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</si>
  <si>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</si>
  <si>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</si>
  <si>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</si>
  <si>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</si>
  <si>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</si>
  <si>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</si>
  <si>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</si>
  <si>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</si>
  <si>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</si>
  <si>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</si>
  <si>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</si>
  <si>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</si>
  <si>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</si>
  <si>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</si>
  <si>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</si>
  <si>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</si>
  <si>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</si>
  <si>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</si>
  <si>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</si>
  <si>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</si>
  <si>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</si>
  <si>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</si>
  <si>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</si>
  <si>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</si>
  <si>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</si>
  <si>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</si>
  <si>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</si>
  <si>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</si>
  <si>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</si>
  <si>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</si>
  <si>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</si>
  <si>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</si>
  <si>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</si>
  <si>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</si>
  <si>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</si>
  <si>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</si>
  <si>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</si>
  <si>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</si>
  <si>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</si>
  <si>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</si>
  <si>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</si>
  <si>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</si>
  <si>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</si>
  <si>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</si>
  <si>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</si>
  <si>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</si>
  <si>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</si>
  <si>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</si>
  <si>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</si>
  <si>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</si>
  <si>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</si>
  <si>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</si>
  <si>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</si>
  <si>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</si>
  <si>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</si>
  <si>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</si>
  <si>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</si>
  <si>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</si>
  <si>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</si>
  <si>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</si>
  <si>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</si>
  <si>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</si>
  <si>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</si>
  <si>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</si>
  <si>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</si>
  <si>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</si>
  <si>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</si>
  <si>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</si>
  <si>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</si>
  <si>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</si>
  <si>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</si>
  <si>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</si>
  <si>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</si>
  <si>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</si>
  <si>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</si>
  <si>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</si>
  <si>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</si>
  <si>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</si>
  <si>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</si>
  <si>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</si>
  <si>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</si>
  <si>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</si>
  <si>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</si>
  <si>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</si>
  <si>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</si>
  <si>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</si>
  <si>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</si>
  <si>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</si>
  <si>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</si>
  <si>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</si>
  <si>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</si>
  <si>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</si>
  <si>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</si>
  <si>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</si>
  <si>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</si>
  <si>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</si>
  <si>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</si>
  <si>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</si>
  <si>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</si>
  <si>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</si>
  <si>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</si>
  <si>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</si>
  <si>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</si>
  <si>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</si>
  <si>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</si>
  <si>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</si>
  <si>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</si>
  <si>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</si>
  <si>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</si>
  <si>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</si>
  <si>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</si>
  <si>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</si>
  <si>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</si>
  <si>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</si>
  <si>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</si>
  <si>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</si>
  <si>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</si>
  <si>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</si>
  <si>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</si>
  <si>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</si>
  <si>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</si>
  <si>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</si>
  <si>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</si>
  <si>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</si>
  <si>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</si>
  <si>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</si>
  <si>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</si>
  <si>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</si>
  <si>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</si>
  <si>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</si>
  <si>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</si>
  <si>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</si>
  <si>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</si>
  <si>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</si>
  <si>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</si>
  <si>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</si>
  <si>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</si>
  <si>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</si>
  <si>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</si>
  <si>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</si>
  <si>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</si>
  <si>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</si>
  <si>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</si>
  <si>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</si>
  <si>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</si>
  <si>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</si>
  <si>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</si>
  <si>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</si>
  <si>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</si>
  <si>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</si>
  <si>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</si>
  <si>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</si>
  <si>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</si>
  <si>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</si>
  <si>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</si>
  <si>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</si>
  <si>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</si>
  <si>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</si>
  <si>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</si>
  <si>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</si>
  <si>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</si>
  <si>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</si>
  <si>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</si>
  <si>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</si>
  <si>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</si>
  <si>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</si>
  <si>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</si>
  <si>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</si>
  <si>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</si>
  <si>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</si>
  <si>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</si>
  <si>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</si>
  <si>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</si>
  <si>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</si>
  <si>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</si>
  <si>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</si>
  <si>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</si>
  <si>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</si>
  <si>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</si>
  <si>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</si>
  <si>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</si>
  <si>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</si>
  <si>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</si>
  <si>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</si>
  <si>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</si>
  <si>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</si>
  <si>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</si>
  <si>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</si>
  <si>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</si>
  <si>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</si>
  <si>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</si>
  <si>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</si>
  <si>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</si>
  <si>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</si>
  <si>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</si>
  <si>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</si>
  <si>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</si>
  <si>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</si>
  <si>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</si>
  <si>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</si>
  <si>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</si>
  <si>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</si>
  <si>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</si>
  <si>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</si>
  <si>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</si>
  <si>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</si>
  <si>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</si>
  <si>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</si>
  <si>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</si>
  <si>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</si>
  <si>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</si>
  <si>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</si>
  <si>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</si>
  <si>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</si>
  <si>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</si>
  <si>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</si>
  <si>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</si>
  <si>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</si>
  <si>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</si>
  <si>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</si>
  <si>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</si>
  <si>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</si>
  <si>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</si>
  <si>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</si>
  <si>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</si>
  <si>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</si>
  <si>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</si>
  <si>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</si>
  <si>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</si>
  <si>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</si>
  <si>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</si>
  <si>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</si>
  <si>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</si>
  <si>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</si>
  <si>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</si>
  <si>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</si>
  <si>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</si>
  <si>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</si>
  <si>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</si>
  <si>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</si>
  <si>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</si>
  <si>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</si>
  <si>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</si>
  <si>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</si>
  <si>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</si>
  <si>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</si>
  <si>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</si>
  <si>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</si>
  <si>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</si>
  <si>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</si>
  <si>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</si>
  <si>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</si>
  <si>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</si>
  <si>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</si>
  <si>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</si>
  <si>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</si>
  <si>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</si>
  <si>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</si>
  <si>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</si>
  <si>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</si>
  <si>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</si>
  <si>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</si>
  <si>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</si>
  <si>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</si>
  <si>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</si>
  <si>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</si>
  <si>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</si>
  <si>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</si>
  <si>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</si>
  <si>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</si>
  <si>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</si>
  <si>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</si>
  <si>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</si>
  <si>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</si>
  <si>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</si>
  <si>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</si>
  <si>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</si>
  <si>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</si>
  <si>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</si>
  <si>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</si>
  <si>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</si>
  <si>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</si>
  <si>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</si>
  <si>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</si>
  <si>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</si>
  <si>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</si>
  <si>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</si>
  <si>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</si>
  <si>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</si>
  <si>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</si>
  <si>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</si>
  <si>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</si>
  <si>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</si>
  <si>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</si>
  <si>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</si>
  <si>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</si>
  <si>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</si>
  <si>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</si>
  <si>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</si>
  <si>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</si>
  <si>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</si>
  <si>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</si>
  <si>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</si>
  <si>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</si>
  <si>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</si>
  <si>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</si>
  <si>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</si>
  <si>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</si>
  <si>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</si>
  <si>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</si>
  <si>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</si>
  <si>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</si>
  <si>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</si>
  <si>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</si>
  <si>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</si>
  <si>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</si>
  <si>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</si>
  <si>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</si>
  <si>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</si>
  <si>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</si>
  <si>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</si>
  <si>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</si>
  <si>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</si>
  <si>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</si>
  <si>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</si>
  <si>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</si>
  <si>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</si>
  <si>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</si>
  <si>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</si>
  <si>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</si>
  <si>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</si>
  <si>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</si>
  <si>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</si>
  <si>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</si>
  <si>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</si>
  <si>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</si>
  <si>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</si>
  <si>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</si>
  <si>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</si>
  <si>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</si>
  <si>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</si>
  <si>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</si>
  <si>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</si>
  <si>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</si>
  <si>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</si>
  <si>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</si>
  <si>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</si>
  <si>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</si>
  <si>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</si>
  <si>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</si>
  <si>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</si>
  <si>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</si>
  <si>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</si>
  <si>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</si>
  <si>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</si>
  <si>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</si>
  <si>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</si>
  <si>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</si>
  <si>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</si>
  <si>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</si>
  <si>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</si>
  <si>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</si>
  <si>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</si>
  <si>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</si>
  <si>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</si>
  <si>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</si>
  <si>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</si>
  <si>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</si>
  <si>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</si>
  <si>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</si>
  <si>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</si>
  <si>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</si>
  <si>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</si>
  <si>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</si>
  <si>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</si>
  <si>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</si>
  <si>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</si>
  <si>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</si>
  <si>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</si>
  <si>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</si>
  <si>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</si>
  <si>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</si>
  <si>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</si>
  <si>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</si>
  <si>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</si>
  <si>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</si>
  <si>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</si>
  <si>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</si>
  <si>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</si>
  <si>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</si>
  <si>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</si>
  <si>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</si>
  <si>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</si>
  <si>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</si>
  <si>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</si>
  <si>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</si>
  <si>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</si>
  <si>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</si>
  <si>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</si>
  <si>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</si>
  <si>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</si>
  <si>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</si>
  <si>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</si>
  <si>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</si>
  <si>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</si>
  <si>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</si>
  <si>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</si>
  <si>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</si>
  <si>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</si>
  <si>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</si>
  <si>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</si>
  <si>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</si>
  <si>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</si>
  <si>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</si>
  <si>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</si>
  <si>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</si>
  <si>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</si>
  <si>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</si>
  <si>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</si>
  <si>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</si>
  <si>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</si>
  <si>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</si>
  <si>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</si>
  <si>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</si>
  <si>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</si>
  <si>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</si>
  <si>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</si>
  <si>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</si>
  <si>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</si>
  <si>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</si>
  <si>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</si>
  <si>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</si>
  <si>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</si>
  <si>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</si>
  <si>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</si>
  <si>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</si>
  <si>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</si>
  <si>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</si>
  <si>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</si>
  <si>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</si>
  <si>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</si>
  <si>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</si>
  <si>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</si>
  <si>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</si>
  <si>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</si>
  <si>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</si>
  <si>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</si>
  <si>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</si>
  <si>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</si>
  <si>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</si>
  <si>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</si>
  <si>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</si>
  <si>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</si>
  <si>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</si>
  <si>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</si>
  <si>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</si>
  <si>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</si>
  <si>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</si>
  <si>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</si>
  <si>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</si>
  <si>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</si>
  <si>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</si>
  <si>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</si>
  <si>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</si>
  <si>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</si>
  <si>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</si>
  <si>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</si>
  <si>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</si>
  <si>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</si>
  <si>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</si>
  <si>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</si>
  <si>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</si>
  <si>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</si>
  <si>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</si>
  <si>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</si>
  <si>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</si>
  <si>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</si>
  <si>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</si>
  <si>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</si>
  <si>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</si>
  <si>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</si>
  <si>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</si>
  <si>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</si>
  <si>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</si>
  <si>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</si>
  <si>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</si>
  <si>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</si>
  <si>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</si>
  <si>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</si>
  <si>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</si>
  <si>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</si>
  <si>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</si>
  <si>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</si>
  <si>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</si>
  <si>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</si>
  <si>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</si>
  <si>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</si>
  <si>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</si>
  <si>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</si>
  <si>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</si>
  <si>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</si>
  <si>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</si>
  <si>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</si>
  <si>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</si>
  <si>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</si>
  <si>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</si>
  <si>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</si>
  <si>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</si>
  <si>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</si>
  <si>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</si>
  <si>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</si>
  <si>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</si>
  <si>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</si>
  <si>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</si>
  <si>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</si>
  <si>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</si>
  <si>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</si>
  <si>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</si>
  <si>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</si>
  <si>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</si>
  <si>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</si>
  <si>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</si>
  <si>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</si>
  <si>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</si>
  <si>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</si>
  <si>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</si>
  <si>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</si>
  <si>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</si>
  <si>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</si>
  <si>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</si>
  <si>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</si>
  <si>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</si>
  <si>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</si>
  <si>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</si>
  <si>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</si>
  <si>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</si>
  <si>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</si>
  <si>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</si>
  <si>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</si>
  <si>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</si>
  <si>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</si>
  <si>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</si>
  <si>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</si>
  <si>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</si>
  <si>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</si>
  <si>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</si>
  <si>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</si>
  <si>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</si>
  <si>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</si>
  <si>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</si>
  <si>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</si>
  <si>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</si>
  <si>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</si>
  <si>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</si>
  <si>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</si>
  <si>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</si>
  <si>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</si>
  <si>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</si>
  <si>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</si>
  <si>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</si>
  <si>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</si>
  <si>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</si>
  <si>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</si>
  <si>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</si>
  <si>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</si>
  <si>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</si>
  <si>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</si>
  <si>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</si>
  <si>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</si>
  <si>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</si>
  <si>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</si>
  <si>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</si>
  <si>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</si>
  <si>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</si>
  <si>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</si>
  <si>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</si>
  <si>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</si>
  <si>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</si>
  <si>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</si>
  <si>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</si>
  <si>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</si>
  <si>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</si>
  <si>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</si>
  <si>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</si>
  <si>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</si>
  <si>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</si>
  <si>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</si>
  <si>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</si>
  <si>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</si>
  <si>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</si>
  <si>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</si>
  <si>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</si>
  <si>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</si>
  <si>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</si>
  <si>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</si>
  <si>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</si>
  <si>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</si>
  <si>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</si>
  <si>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</si>
  <si>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</si>
  <si>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</si>
  <si>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</si>
  <si>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</si>
  <si>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</si>
  <si>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</si>
  <si>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</si>
  <si>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</si>
  <si>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</si>
  <si>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</si>
  <si>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</si>
  <si>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</si>
  <si>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</si>
  <si>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</si>
  <si>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</si>
  <si>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</si>
  <si>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</si>
  <si>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</si>
  <si>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</si>
  <si>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</si>
  <si>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</si>
  <si>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</si>
  <si>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</si>
  <si>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</si>
  <si>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</si>
  <si>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</si>
  <si>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</si>
  <si>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</si>
  <si>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</si>
  <si>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</si>
  <si>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</si>
  <si>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</si>
  <si>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</si>
  <si>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</si>
  <si>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</si>
  <si>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</si>
  <si>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</si>
  <si>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</si>
  <si>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</si>
  <si>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</si>
  <si>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</si>
  <si>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</si>
  <si>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</si>
  <si>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</si>
  <si>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</si>
  <si>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</si>
  <si>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</si>
  <si>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</si>
  <si>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</si>
  <si>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</si>
  <si>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</si>
  <si>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</si>
  <si>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</si>
  <si>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</si>
  <si>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</si>
  <si>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</si>
  <si>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</si>
  <si>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</si>
  <si>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</si>
  <si>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</si>
  <si>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</si>
  <si>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</si>
  <si>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</si>
  <si>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</si>
  <si>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</si>
  <si>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</si>
  <si>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</si>
  <si>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</si>
  <si>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</si>
  <si>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</si>
  <si>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</si>
  <si>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</si>
  <si>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</si>
  <si>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</si>
  <si>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</si>
  <si>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</si>
  <si>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</si>
  <si>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</si>
  <si>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</si>
  <si>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</si>
  <si>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</si>
  <si>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</si>
  <si>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</si>
  <si>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</si>
  <si>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</si>
  <si>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</si>
  <si>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</si>
  <si>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</si>
  <si>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</si>
  <si>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</si>
  <si>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</si>
  <si>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</si>
  <si>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</si>
  <si>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</si>
  <si>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</si>
  <si>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</si>
  <si>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</si>
  <si>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</si>
  <si>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</si>
  <si>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</si>
  <si>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</si>
  <si>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</si>
  <si>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</si>
  <si>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</si>
  <si>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</si>
  <si>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</si>
  <si>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</si>
  <si>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</si>
  <si>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</si>
  <si>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</si>
  <si>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</si>
  <si>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</si>
  <si>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</si>
  <si>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</si>
  <si>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</si>
  <si>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</si>
  <si>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</si>
  <si>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</si>
  <si>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</si>
  <si>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</si>
  <si>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</si>
  <si>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</si>
  <si>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</si>
  <si>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</si>
  <si>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</si>
  <si>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</si>
  <si>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</si>
  <si>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</si>
  <si>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</si>
  <si>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</si>
  <si>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</si>
  <si>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</si>
  <si>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</si>
  <si>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</si>
  <si>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</si>
  <si>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</si>
  <si>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</si>
  <si>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</si>
  <si>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</si>
  <si>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</si>
  <si>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</si>
  <si>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</si>
  <si>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</si>
  <si>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</si>
  <si>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</si>
  <si>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</si>
  <si>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</si>
  <si>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</si>
  <si>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</si>
  <si>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</si>
  <si>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</si>
  <si>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</si>
  <si>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</si>
  <si>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</si>
  <si>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</si>
  <si>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</si>
  <si>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</si>
  <si>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</si>
  <si>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</si>
  <si>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</si>
  <si>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</si>
  <si>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</si>
  <si>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</si>
  <si>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</si>
  <si>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</si>
  <si>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</si>
  <si>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</si>
  <si>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</si>
  <si>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</si>
  <si>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</si>
  <si>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</si>
  <si>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</si>
  <si>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</si>
  <si>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</si>
  <si>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</si>
  <si>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</si>
  <si>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</si>
  <si>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</si>
  <si>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</si>
  <si>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</si>
  <si>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</si>
  <si>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</si>
  <si>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</si>
  <si>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</si>
  <si>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</si>
  <si>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</si>
  <si>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</si>
  <si>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</si>
  <si>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</si>
  <si>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</si>
  <si>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</si>
  <si>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</si>
  <si>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</si>
  <si>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</si>
  <si>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</si>
  <si>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</si>
  <si>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</si>
  <si>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</si>
  <si>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</si>
  <si>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</si>
  <si>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</si>
  <si>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</si>
  <si>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</si>
  <si>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</si>
  <si>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</si>
  <si>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</si>
  <si>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</si>
  <si>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</si>
  <si>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</si>
  <si>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</si>
  <si>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</si>
  <si>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</si>
  <si>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</si>
  <si>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</si>
  <si>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</si>
  <si>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</si>
  <si>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</si>
  <si>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</si>
  <si>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</si>
  <si>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</si>
  <si>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</si>
  <si>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</si>
  <si>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</si>
  <si>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</si>
  <si>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</si>
  <si>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</si>
  <si>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</si>
  <si>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</si>
  <si>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</si>
  <si>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</si>
  <si>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</si>
  <si>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</si>
  <si>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</si>
  <si>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</si>
  <si>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</si>
  <si>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</si>
  <si>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</si>
  <si>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</si>
  <si>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</si>
  <si>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</si>
  <si>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</si>
  <si>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</si>
  <si>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</si>
  <si>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</si>
  <si>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</si>
  <si>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</si>
  <si>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</si>
  <si>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</si>
  <si>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</si>
  <si>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</si>
  <si>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</si>
  <si>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</si>
  <si>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</si>
  <si>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</si>
  <si>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</si>
  <si>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</si>
  <si>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</si>
  <si>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</si>
  <si>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</si>
  <si>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</si>
  <si>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</si>
  <si>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</si>
  <si>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</si>
  <si>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</si>
  <si>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</si>
  <si>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</si>
  <si>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</si>
  <si>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</si>
  <si>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</si>
  <si>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</si>
  <si>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</si>
  <si>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</si>
  <si>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</si>
  <si>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</si>
  <si>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</si>
  <si>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</si>
  <si>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</si>
  <si>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</si>
  <si>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</si>
  <si>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</si>
  <si>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</si>
  <si>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</si>
  <si>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</si>
  <si>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</si>
  <si>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</si>
  <si>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</si>
  <si>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</si>
  <si>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</si>
  <si>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</si>
  <si>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</si>
  <si>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</si>
  <si>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</si>
  <si>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</si>
  <si>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</si>
  <si>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</si>
  <si>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</si>
  <si>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</si>
  <si>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</si>
  <si>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</si>
  <si>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</si>
  <si>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</si>
  <si>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</si>
  <si>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</si>
  <si>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</si>
  <si>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</si>
  <si>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</si>
  <si>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</si>
  <si>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</si>
  <si>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</si>
  <si>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</si>
  <si>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</si>
  <si>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</si>
  <si>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</si>
  <si>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</si>
  <si>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</si>
  <si>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</si>
  <si>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</si>
  <si>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</si>
  <si>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</si>
  <si>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</si>
  <si>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</si>
  <si>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</si>
  <si>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</si>
  <si>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</si>
  <si>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</si>
  <si>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</si>
  <si>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</si>
  <si>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</si>
  <si>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</si>
  <si>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</si>
  <si>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</si>
  <si>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</si>
  <si>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</si>
  <si>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</si>
  <si>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</si>
  <si>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</si>
  <si>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</si>
  <si>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</si>
  <si>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</si>
  <si>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</si>
  <si>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</si>
  <si>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</si>
  <si>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</si>
  <si>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</si>
  <si>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</si>
  <si>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</si>
  <si>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</si>
  <si>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</si>
  <si>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</si>
  <si>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</si>
  <si>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</si>
  <si>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</si>
  <si>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</si>
  <si>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</si>
  <si>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</si>
  <si>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</si>
  <si>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</si>
  <si>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</si>
  <si>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</si>
  <si>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</si>
  <si>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</si>
  <si>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</si>
  <si>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</si>
  <si>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</si>
  <si>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</si>
  <si>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</si>
  <si>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</si>
  <si>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</si>
  <si>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</si>
  <si>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</si>
  <si>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</si>
  <si>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</si>
  <si>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</si>
  <si>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</si>
  <si>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</si>
  <si>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</si>
  <si>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</si>
  <si>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</si>
  <si>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</si>
  <si>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</si>
  <si>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</si>
  <si>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</si>
  <si>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</si>
  <si>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</si>
  <si>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</si>
  <si>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</si>
  <si>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</si>
  <si>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</si>
  <si>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</si>
  <si>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</si>
  <si>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</si>
  <si>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</si>
  <si>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</si>
  <si>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</si>
  <si>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</si>
  <si>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</si>
  <si>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</si>
  <si>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</si>
  <si>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</si>
  <si>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</si>
  <si>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</si>
  <si>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</si>
  <si>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</si>
  <si>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</si>
  <si>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</si>
  <si>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</si>
  <si>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</si>
  <si>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</si>
  <si>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</si>
  <si>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</si>
  <si>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</si>
  <si>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</si>
  <si>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</si>
  <si>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</si>
  <si>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</si>
  <si>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</si>
  <si>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</si>
  <si>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</si>
  <si>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</si>
  <si>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</si>
  <si>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</si>
  <si>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</si>
  <si>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</si>
  <si>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</si>
  <si>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</si>
  <si>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</si>
  <si>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</si>
  <si>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</si>
  <si>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</si>
  <si>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</si>
  <si>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</si>
  <si>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</si>
  <si>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</si>
  <si>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</si>
  <si>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</si>
  <si>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</si>
  <si>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</si>
  <si>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</si>
  <si>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</si>
  <si>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</si>
  <si>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</si>
  <si>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</si>
  <si>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</si>
  <si>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</si>
  <si>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</si>
  <si>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</si>
  <si>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</si>
  <si>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</si>
  <si>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</si>
  <si>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</si>
  <si>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</si>
  <si>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</si>
  <si>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</si>
  <si>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</si>
  <si>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</si>
  <si>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</si>
  <si>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</si>
  <si>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</si>
  <si>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</si>
  <si>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</si>
  <si>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</si>
  <si>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</si>
  <si>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</si>
  <si>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</si>
  <si>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</si>
  <si>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</si>
  <si>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</si>
  <si>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</si>
  <si>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</si>
  <si>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</si>
  <si>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</si>
  <si>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</si>
  <si>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</si>
  <si>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</si>
  <si>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</si>
  <si>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</si>
  <si>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</si>
  <si>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</si>
  <si>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</si>
  <si>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</si>
  <si>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</si>
  <si>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</si>
  <si>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</si>
  <si>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</si>
  <si>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</si>
  <si>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</si>
  <si>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</si>
  <si>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</si>
  <si>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</si>
  <si>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</si>
  <si>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</si>
  <si>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</si>
  <si>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</si>
  <si>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</si>
  <si>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</si>
  <si>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</si>
  <si>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</si>
  <si>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</si>
  <si>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</si>
  <si>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</si>
  <si>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</si>
  <si>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</si>
  <si>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</si>
  <si>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</si>
  <si>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</si>
  <si>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</si>
  <si>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</si>
  <si>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</si>
  <si>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</si>
  <si>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</si>
  <si>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</si>
  <si>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</si>
  <si>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</si>
  <si>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</si>
  <si>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</si>
  <si>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</si>
  <si>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</si>
  <si>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</si>
  <si>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</si>
  <si>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</si>
  <si>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</si>
  <si>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</si>
  <si>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</si>
  <si>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</si>
  <si>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</si>
  <si>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</si>
  <si>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</si>
  <si>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</si>
  <si>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</si>
  <si>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</si>
  <si>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</si>
  <si>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</si>
  <si>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</si>
  <si>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</si>
  <si>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</si>
  <si>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</si>
  <si>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</si>
  <si>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</si>
  <si>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</si>
  <si>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</si>
  <si>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</si>
  <si>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</si>
  <si>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</si>
  <si>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</si>
  <si>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</si>
  <si>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</si>
  <si>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</si>
  <si>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</si>
  <si>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</si>
  <si>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</si>
  <si>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</si>
  <si>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</si>
  <si>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</si>
  <si>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</si>
  <si>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</si>
  <si>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</si>
  <si>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</si>
  <si>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</si>
  <si>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</si>
  <si>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</si>
  <si>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</si>
  <si>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</si>
  <si>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</si>
  <si>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</si>
  <si>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</si>
  <si>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</si>
  <si>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</si>
  <si>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</si>
  <si>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</si>
  <si>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</si>
  <si>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</si>
  <si>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</si>
  <si>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</si>
  <si>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</si>
  <si>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</si>
  <si>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</si>
  <si>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</si>
  <si>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</si>
  <si>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</si>
  <si>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</si>
  <si>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</si>
  <si>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</si>
  <si>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</si>
  <si>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</si>
  <si>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</si>
  <si>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</si>
  <si>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</si>
  <si>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</si>
  <si>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</si>
  <si>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</si>
  <si>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</si>
  <si>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</si>
  <si>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</si>
  <si>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</si>
  <si>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</si>
  <si>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</si>
  <si>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</si>
  <si>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</si>
  <si>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</si>
  <si>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</si>
  <si>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</si>
  <si>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</si>
  <si>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</si>
  <si>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</si>
  <si>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</si>
  <si>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</si>
  <si>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</si>
  <si>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</si>
  <si>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</si>
  <si>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</si>
  <si>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</si>
  <si>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</si>
  <si>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</si>
  <si>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</si>
  <si>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</si>
  <si>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</si>
  <si>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</si>
  <si>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</si>
  <si>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</si>
  <si>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</si>
  <si>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</si>
  <si>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</si>
  <si>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</si>
  <si>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</si>
  <si>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</si>
  <si>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</si>
  <si>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</si>
  <si>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</si>
  <si>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</si>
  <si>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</si>
  <si>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</si>
  <si>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</si>
  <si>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</si>
  <si>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</si>
  <si>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</si>
  <si>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</si>
  <si>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</si>
  <si>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</si>
  <si>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</si>
  <si>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</si>
  <si>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</si>
  <si>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</si>
  <si>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</si>
  <si>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</si>
  <si>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</si>
  <si>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</si>
  <si>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</si>
  <si>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</si>
  <si>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</si>
  <si>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</si>
  <si>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</si>
  <si>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</si>
  <si>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</si>
  <si>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</si>
  <si>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</si>
  <si>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</si>
  <si>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</si>
  <si>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</si>
  <si>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</si>
  <si>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</si>
  <si>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</si>
  <si>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</si>
  <si>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</si>
  <si>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</si>
  <si>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</si>
  <si>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</si>
  <si>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</si>
  <si>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</si>
  <si>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</si>
  <si>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</si>
  <si>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</si>
  <si>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</si>
  <si>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</si>
  <si>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</si>
  <si>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</si>
  <si>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</si>
  <si>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</si>
  <si>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</si>
  <si>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</si>
  <si>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</si>
  <si>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</si>
  <si>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</si>
  <si>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</si>
  <si>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</si>
  <si>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</si>
  <si>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</si>
  <si>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</si>
  <si>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</si>
  <si>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</si>
  <si>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</si>
  <si>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</si>
  <si>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</si>
  <si>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</si>
  <si>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</si>
  <si>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</si>
  <si>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</si>
  <si>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</si>
  <si>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</si>
  <si>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</si>
  <si>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</si>
  <si>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</si>
  <si>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</si>
  <si>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</si>
  <si>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</si>
  <si>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</si>
  <si>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</si>
  <si>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</si>
  <si>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</si>
  <si>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</si>
  <si>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</si>
  <si>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</si>
  <si>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</si>
  <si>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</si>
  <si>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</si>
  <si>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</si>
  <si>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</si>
  <si>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</si>
  <si>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</si>
  <si>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</si>
  <si>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</si>
  <si>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</si>
  <si>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</si>
  <si>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</si>
  <si>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</si>
  <si>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</si>
  <si>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</si>
  <si>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</si>
  <si>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</si>
  <si>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</si>
  <si>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</si>
  <si>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</si>
  <si>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</si>
  <si>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</si>
  <si>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</si>
  <si>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</si>
  <si>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</si>
  <si>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</si>
  <si>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</si>
  <si>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</si>
  <si>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</si>
  <si>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</si>
  <si>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</si>
  <si>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</si>
  <si>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</si>
  <si>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</si>
  <si>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</si>
  <si>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</si>
  <si>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</si>
  <si>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</si>
  <si>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</si>
  <si>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</si>
  <si>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</si>
  <si>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</si>
  <si>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</si>
  <si>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</si>
  <si>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</si>
  <si>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</si>
  <si>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</si>
  <si>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</si>
  <si>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</si>
  <si>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</si>
  <si>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</si>
  <si>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</si>
  <si>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</si>
  <si>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</si>
  <si>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</si>
  <si>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</si>
  <si>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</si>
  <si>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</si>
  <si>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</si>
  <si>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</si>
  <si>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</si>
  <si>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</si>
  <si>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</si>
  <si>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</si>
  <si>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</si>
  <si>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</si>
  <si>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</si>
  <si>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</si>
  <si>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</si>
  <si>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</si>
  <si>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</si>
  <si>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</si>
  <si>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</si>
  <si>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</si>
  <si>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</si>
  <si>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</si>
  <si>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</si>
  <si>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</si>
  <si>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</si>
  <si>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</si>
  <si>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</si>
  <si>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</si>
  <si>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</si>
  <si>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</si>
  <si>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</si>
  <si>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</si>
  <si>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</si>
  <si>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</si>
  <si>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</si>
  <si>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</si>
  <si>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</si>
  <si>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</si>
  <si>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</si>
  <si>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</si>
  <si>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</si>
  <si>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</si>
  <si>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</si>
  <si>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</si>
  <si>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</si>
  <si>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</si>
  <si>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</si>
  <si>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</si>
  <si>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</si>
  <si>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</si>
  <si>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</si>
  <si>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</si>
  <si>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</si>
  <si>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</si>
  <si>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</si>
  <si>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</si>
  <si>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</si>
  <si>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</si>
  <si>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</si>
  <si>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</si>
  <si>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</si>
  <si>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</si>
  <si>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</si>
  <si>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</si>
  <si>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</si>
  <si>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</si>
  <si>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</si>
  <si>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</si>
  <si>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</si>
  <si>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</si>
  <si>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</si>
  <si>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</si>
  <si>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</si>
  <si>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</si>
  <si>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</si>
  <si>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</si>
  <si>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</si>
  <si>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</si>
  <si>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</si>
  <si>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</si>
  <si>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</si>
  <si>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</si>
  <si>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</si>
  <si>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</si>
  <si>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</si>
  <si>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</si>
  <si>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</si>
  <si>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</si>
  <si>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</si>
  <si>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</si>
  <si>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</si>
  <si>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</si>
  <si>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</si>
  <si>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</si>
  <si>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</si>
  <si>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</si>
  <si>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</si>
  <si>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</si>
  <si>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</si>
  <si>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</si>
  <si>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</si>
  <si>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</si>
  <si>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</si>
  <si>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</si>
  <si>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</si>
  <si>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</si>
  <si>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</si>
  <si>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</si>
  <si>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</si>
  <si>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</si>
  <si>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</si>
  <si>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</si>
  <si>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</si>
  <si>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</si>
  <si>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</si>
  <si>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</si>
  <si>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</si>
  <si>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</si>
  <si>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</si>
  <si>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</si>
  <si>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</si>
  <si>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</si>
  <si>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</si>
  <si>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</si>
  <si>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</si>
  <si>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</si>
  <si>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</si>
  <si>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</si>
  <si>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</si>
  <si>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</si>
  <si>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</si>
  <si>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</si>
  <si>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</si>
  <si>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</si>
  <si>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</si>
  <si>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</si>
  <si>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</si>
  <si>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</si>
  <si>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</si>
  <si>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</si>
  <si>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</si>
  <si>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</si>
  <si>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</si>
  <si>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</si>
  <si>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</si>
  <si>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</si>
  <si>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</si>
  <si>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</si>
  <si>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</si>
  <si>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</si>
  <si>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</si>
  <si>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</si>
  <si>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</si>
  <si>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</si>
  <si>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</si>
  <si>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</si>
  <si>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</si>
  <si>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</si>
  <si>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</si>
  <si>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</si>
  <si>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</si>
  <si>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</si>
  <si>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</si>
  <si>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</si>
  <si>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</si>
  <si>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</si>
  <si>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</si>
  <si>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</si>
  <si>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</si>
  <si>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</si>
  <si>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</si>
  <si>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</si>
  <si>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</si>
  <si>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</si>
  <si>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</si>
  <si>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</si>
  <si>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</si>
  <si>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</si>
  <si>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</si>
  <si>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</si>
  <si>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</si>
  <si>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</si>
  <si>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</si>
  <si>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</si>
  <si>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</si>
  <si>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</si>
  <si>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</si>
  <si>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</si>
  <si>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</si>
  <si>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</si>
  <si>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</si>
  <si>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</si>
  <si>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</si>
  <si>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</si>
  <si>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</si>
  <si>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</si>
  <si>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</si>
  <si>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</si>
  <si>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</si>
  <si>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</si>
  <si>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</si>
  <si>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</si>
  <si>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</si>
  <si>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</si>
  <si>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</si>
  <si>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</si>
  <si>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</si>
  <si>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</si>
  <si>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</si>
  <si>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</si>
  <si>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</si>
  <si>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</si>
  <si>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</si>
  <si>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</si>
  <si>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</si>
  <si>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</si>
  <si>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</si>
  <si>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</si>
  <si>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</si>
  <si>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</si>
  <si>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</si>
  <si>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</si>
  <si>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</si>
  <si>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</si>
  <si>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</si>
  <si>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</si>
  <si>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</si>
  <si>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</si>
  <si>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</si>
  <si>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</si>
  <si>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</si>
  <si>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</si>
  <si>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</si>
  <si>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</si>
  <si>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</si>
  <si>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</si>
  <si>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</si>
  <si>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</si>
  <si>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</si>
  <si>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</si>
  <si>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</si>
  <si>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</si>
  <si>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</si>
  <si>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</si>
  <si>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</si>
  <si>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</si>
  <si>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</si>
  <si>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</si>
  <si>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</si>
  <si>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</si>
  <si>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</si>
  <si>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</si>
  <si>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</si>
  <si>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</si>
  <si>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</si>
  <si>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</si>
  <si>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</si>
  <si>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</si>
  <si>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</si>
  <si>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</si>
  <si>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</si>
  <si>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</si>
  <si>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</si>
  <si>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</si>
  <si>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</si>
  <si>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</si>
  <si>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</si>
  <si>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</si>
  <si>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</si>
  <si>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</si>
  <si>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</si>
  <si>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</si>
  <si>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</si>
  <si>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</si>
  <si>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</si>
  <si>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</si>
  <si>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</si>
  <si>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</si>
  <si>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</si>
  <si>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</si>
  <si>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</si>
  <si>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</si>
  <si>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</si>
  <si>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</si>
  <si>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</si>
  <si>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</si>
  <si>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</si>
  <si>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</si>
  <si>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</si>
  <si>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</si>
  <si>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</si>
  <si>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</si>
  <si>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</si>
  <si>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</si>
  <si>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</si>
  <si>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</si>
  <si>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</si>
  <si>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</si>
  <si>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</si>
  <si>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</si>
  <si>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</si>
  <si>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</si>
  <si>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</si>
  <si>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</si>
  <si>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</si>
  <si>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</si>
  <si>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</si>
  <si>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</si>
  <si>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</si>
  <si>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</si>
  <si>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</si>
  <si>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</si>
  <si>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</si>
  <si>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</si>
  <si>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</si>
  <si>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</si>
  <si>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</si>
  <si>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</si>
  <si>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</si>
  <si>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</si>
  <si>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</si>
  <si>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</si>
  <si>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</si>
  <si>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</si>
  <si>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</si>
  <si>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</si>
  <si>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</si>
  <si>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</si>
  <si>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</si>
  <si>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</si>
  <si>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</si>
  <si>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</si>
  <si>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</si>
  <si>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</si>
  <si>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</si>
  <si>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</si>
  <si>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</si>
  <si>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</si>
  <si>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</si>
  <si>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</si>
  <si>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</si>
  <si>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</si>
  <si>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</si>
  <si>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</si>
  <si>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</si>
  <si>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</si>
  <si>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</si>
  <si>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</si>
  <si>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</si>
  <si>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</si>
  <si>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</si>
  <si>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</si>
  <si>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</si>
  <si>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</si>
  <si>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</si>
  <si>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</si>
  <si>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</si>
  <si>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</si>
  <si>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</si>
  <si>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</si>
  <si>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</si>
  <si>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</si>
  <si>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</si>
  <si>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</si>
  <si>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</si>
  <si>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</si>
  <si>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</si>
  <si>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</si>
  <si>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</si>
  <si>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</si>
  <si>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</si>
  <si>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</si>
  <si>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</si>
  <si>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</si>
  <si>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</si>
  <si>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</si>
  <si>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</si>
  <si>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</si>
  <si>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</si>
  <si>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</si>
  <si>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</si>
  <si>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</si>
  <si>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</si>
  <si>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</si>
  <si>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</si>
  <si>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</si>
  <si>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</si>
  <si>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</si>
  <si>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</si>
  <si>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</si>
  <si>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</si>
  <si>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</si>
  <si>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</si>
  <si>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</si>
  <si>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</si>
  <si>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</si>
  <si>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</si>
  <si>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</si>
  <si>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</si>
  <si>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</si>
  <si>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</si>
  <si>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</si>
  <si>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</si>
  <si>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</si>
  <si>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</si>
  <si>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</si>
  <si>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</si>
  <si>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</si>
  <si>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</si>
  <si>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</si>
  <si>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</si>
  <si>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</si>
  <si>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</si>
  <si>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</si>
  <si>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</si>
  <si>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</si>
  <si>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</si>
  <si>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</si>
  <si>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</si>
  <si>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</si>
  <si>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</si>
  <si>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</si>
  <si>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</si>
  <si>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</si>
  <si>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</si>
  <si>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</si>
  <si>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</si>
  <si>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</si>
  <si>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</si>
  <si>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</si>
  <si>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</si>
  <si>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</si>
  <si>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</si>
  <si>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</si>
  <si>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</si>
  <si>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</si>
  <si>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</si>
  <si>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</si>
  <si>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</si>
  <si>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</si>
  <si>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</si>
  <si>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</si>
  <si>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</si>
  <si>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</si>
  <si>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</si>
  <si>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</si>
  <si>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</si>
  <si>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</si>
  <si>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</si>
  <si>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</si>
  <si>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</si>
  <si>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</si>
  <si>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</si>
  <si>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</si>
  <si>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</si>
  <si>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</si>
  <si>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</si>
  <si>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</si>
  <si>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</si>
  <si>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</si>
  <si>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</si>
  <si>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</si>
  <si>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</si>
  <si>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</si>
  <si>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</si>
  <si>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</si>
  <si>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</si>
  <si>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</si>
  <si>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</si>
  <si>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</si>
  <si>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</si>
  <si>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</si>
  <si>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</si>
  <si>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</si>
  <si>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</si>
  <si>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</si>
  <si>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</si>
  <si>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</si>
  <si>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</si>
  <si>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</si>
  <si>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</si>
  <si>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</si>
  <si>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</si>
  <si>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</si>
  <si>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</si>
  <si>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</si>
  <si>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</si>
  <si>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</si>
  <si>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</si>
  <si>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</si>
  <si>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</si>
  <si>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</si>
  <si>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</si>
  <si>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</si>
  <si>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</si>
  <si>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</si>
  <si>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</si>
  <si>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</si>
  <si>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</si>
  <si>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</si>
  <si>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</si>
  <si>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</si>
  <si>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</si>
  <si>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</si>
  <si>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</si>
  <si>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</si>
  <si>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</si>
  <si>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</si>
  <si>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</si>
  <si>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</si>
  <si>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</si>
  <si>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</si>
  <si>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</si>
  <si>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</si>
  <si>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</si>
  <si>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</si>
  <si>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</si>
  <si>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</si>
  <si>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</si>
  <si>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</si>
  <si>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</si>
  <si>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</si>
  <si>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</si>
  <si>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</si>
  <si>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</si>
  <si>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</si>
  <si>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</si>
  <si>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</si>
  <si>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</si>
  <si>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</si>
  <si>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</si>
  <si>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</si>
  <si>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</si>
  <si>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</si>
  <si>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</si>
  <si>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</si>
  <si>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</si>
  <si>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</si>
  <si>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</si>
  <si>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</si>
  <si>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</si>
  <si>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</si>
  <si>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</si>
  <si>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</si>
  <si>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</si>
  <si>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</si>
  <si>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</si>
  <si>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</si>
  <si>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</si>
  <si>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</si>
  <si>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</si>
  <si>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</si>
  <si>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</si>
  <si>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</si>
  <si>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</si>
  <si>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</si>
  <si>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</si>
  <si>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</si>
  <si>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</si>
  <si>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</si>
  <si>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</si>
  <si>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</si>
  <si>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</si>
  <si>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</si>
  <si>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</si>
  <si>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</si>
  <si>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</si>
  <si>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</si>
  <si>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</si>
  <si>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</si>
  <si>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</si>
  <si>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</si>
  <si>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</si>
  <si>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</si>
  <si>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</si>
  <si>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</si>
  <si>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</si>
  <si>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</si>
  <si>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</si>
  <si>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</si>
  <si>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</si>
  <si>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</si>
  <si>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</si>
  <si>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</si>
  <si>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</si>
  <si>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</si>
  <si>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</si>
  <si>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</si>
  <si>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</si>
  <si>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</si>
  <si>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</si>
  <si>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</si>
  <si>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</si>
  <si>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</si>
  <si>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</si>
  <si>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</si>
  <si>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</si>
  <si>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</si>
  <si>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</si>
  <si>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</si>
  <si>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</si>
  <si>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</si>
  <si>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</si>
  <si>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</si>
  <si>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</si>
  <si>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</si>
  <si>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</si>
  <si>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</si>
  <si>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</si>
  <si>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</si>
  <si>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</si>
  <si>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</si>
  <si>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</si>
  <si>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</si>
  <si>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</si>
  <si>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</si>
  <si>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</si>
  <si>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</si>
  <si>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</si>
  <si>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</si>
  <si>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</si>
  <si>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</si>
  <si>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</si>
  <si>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</si>
  <si>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</si>
  <si>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</si>
  <si>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</si>
  <si>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</si>
  <si>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</si>
  <si>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</si>
  <si>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</si>
  <si>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</si>
  <si>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</si>
  <si>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</si>
  <si>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</si>
  <si>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</si>
  <si>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</si>
  <si>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</si>
  <si>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</si>
  <si>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</si>
  <si>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</si>
  <si>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</si>
  <si>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</si>
  <si>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</si>
  <si>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</si>
  <si>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</si>
  <si>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</si>
  <si>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</si>
  <si>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</si>
  <si>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</si>
  <si>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</si>
  <si>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</si>
  <si>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</si>
  <si>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</si>
  <si>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</si>
  <si>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</si>
  <si>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</si>
  <si>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</si>
  <si>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</si>
  <si>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</si>
  <si>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</si>
  <si>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</si>
  <si>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</si>
  <si>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</si>
  <si>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</si>
  <si>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</si>
  <si>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</si>
  <si>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</si>
  <si>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</si>
  <si>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</si>
  <si>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</si>
  <si>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</si>
  <si>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</si>
  <si>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</si>
  <si>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</si>
  <si>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</si>
  <si>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</si>
  <si>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</si>
  <si>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</si>
  <si>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</si>
  <si>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</si>
  <si>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</si>
  <si>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</si>
  <si>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</si>
  <si>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</si>
  <si>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</si>
  <si>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</si>
  <si>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</si>
  <si>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</si>
  <si>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</si>
  <si>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</si>
  <si>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</si>
  <si>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</si>
  <si>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</si>
  <si>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</si>
  <si>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</si>
  <si>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</si>
  <si>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</si>
  <si>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</si>
  <si>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</si>
  <si>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</si>
  <si>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</si>
  <si>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</si>
  <si>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</si>
  <si>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</si>
  <si>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</si>
  <si>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</si>
  <si>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</si>
  <si>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</si>
  <si>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</si>
  <si>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</si>
  <si>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</si>
  <si>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</si>
  <si>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</si>
  <si>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</si>
  <si>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</si>
  <si>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</si>
  <si>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</si>
  <si>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</si>
  <si>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</si>
  <si>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</si>
  <si>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</si>
  <si>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</si>
  <si>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</si>
  <si>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</si>
  <si>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</si>
  <si>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</si>
  <si>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</si>
  <si>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</si>
  <si>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</si>
  <si>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</si>
  <si>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</si>
  <si>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</si>
  <si>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</si>
  <si>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</si>
  <si>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</si>
  <si>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</si>
  <si>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</si>
  <si>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</si>
  <si>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</si>
  <si>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</si>
  <si>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</si>
  <si>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</si>
  <si>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</si>
  <si>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</si>
  <si>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</si>
  <si>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</si>
  <si>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</si>
  <si>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</si>
  <si>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</si>
  <si>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</si>
  <si>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</si>
  <si>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</si>
  <si>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</si>
  <si>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</si>
  <si>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</si>
  <si>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</si>
  <si>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</si>
  <si>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</si>
  <si>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</si>
  <si>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</si>
  <si>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</si>
  <si>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</si>
  <si>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</si>
  <si>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</si>
  <si>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</si>
  <si>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</si>
  <si>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</si>
  <si>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</si>
  <si>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</si>
  <si>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</si>
  <si>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</si>
  <si>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</si>
  <si>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</si>
  <si>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</si>
  <si>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</si>
  <si>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</si>
  <si>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</si>
  <si>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</si>
  <si>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</si>
  <si>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</si>
  <si>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</si>
  <si>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</si>
  <si>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</si>
  <si>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</si>
  <si>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</si>
  <si>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</si>
  <si>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</si>
  <si>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</si>
  <si>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</si>
  <si>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</si>
  <si>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</si>
  <si>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</si>
  <si>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</si>
  <si>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</si>
  <si>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</si>
  <si>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</si>
  <si>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</si>
  <si>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</si>
  <si>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</si>
  <si>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</si>
  <si>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</si>
  <si>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</si>
  <si>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</si>
  <si>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</si>
  <si>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</si>
  <si>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</si>
  <si>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</si>
  <si>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</si>
  <si>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</si>
  <si>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</si>
  <si>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</si>
  <si>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</si>
  <si>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</si>
  <si>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</si>
  <si>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</si>
  <si>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</si>
  <si>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</si>
  <si>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</si>
  <si>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</si>
  <si>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</si>
  <si>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</si>
  <si>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</si>
  <si>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</si>
  <si>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</si>
  <si>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</si>
  <si>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</si>
  <si>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</si>
  <si>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</si>
  <si>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</si>
  <si>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</si>
  <si>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</si>
  <si>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</si>
  <si>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</si>
  <si>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</si>
  <si>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</si>
  <si>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</si>
  <si>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</si>
  <si>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</si>
  <si>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</si>
  <si>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</si>
  <si>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</si>
  <si>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</si>
  <si>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</si>
  <si>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</si>
  <si>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</si>
  <si>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</si>
  <si>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</si>
  <si>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</si>
  <si>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</si>
  <si>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</si>
  <si>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</si>
  <si>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</si>
  <si>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</si>
  <si>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</si>
  <si>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</si>
  <si>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</si>
  <si>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</si>
  <si>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</si>
  <si>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</si>
  <si>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</si>
  <si>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</si>
  <si>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</si>
  <si>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</si>
  <si>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</si>
  <si>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</si>
  <si>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</si>
  <si>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</si>
  <si>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</si>
  <si>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</si>
  <si>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</si>
  <si>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</si>
  <si>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</si>
  <si>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</si>
  <si>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</si>
  <si>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</si>
  <si>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</si>
  <si>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</si>
  <si>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</si>
  <si>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</si>
  <si>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</si>
  <si>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</si>
  <si>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</si>
  <si>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</si>
  <si>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</si>
  <si>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</si>
  <si>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</si>
  <si>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</si>
  <si>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</si>
  <si>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</si>
  <si>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</si>
  <si>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</si>
  <si>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</si>
  <si>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</si>
  <si>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</si>
  <si>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</si>
  <si>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</si>
  <si>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</si>
  <si>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</si>
  <si>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</si>
  <si>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</si>
  <si>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</si>
  <si>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</si>
  <si>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</si>
  <si>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</si>
  <si>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</si>
  <si>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</si>
  <si>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</si>
  <si>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</si>
  <si>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</si>
  <si>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</si>
  <si>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</si>
  <si>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</si>
  <si>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</si>
  <si>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</si>
  <si>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</si>
  <si>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</si>
  <si>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</si>
  <si>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</si>
  <si>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</si>
  <si>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</si>
  <si>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</si>
  <si>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</si>
  <si>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</si>
  <si>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</si>
  <si>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</si>
  <si>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</si>
  <si>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</si>
  <si>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</si>
  <si>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</si>
  <si>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</si>
  <si>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</si>
  <si>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</si>
  <si>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</si>
  <si>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</si>
  <si>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</si>
  <si>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</si>
  <si>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</si>
  <si>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</si>
  <si>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</si>
  <si>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</si>
  <si>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</si>
  <si>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</si>
  <si>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</si>
  <si>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</si>
  <si>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</si>
  <si>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</si>
  <si>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</si>
  <si>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</si>
  <si>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</si>
  <si>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</si>
  <si>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</si>
  <si>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</si>
  <si>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</si>
  <si>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</si>
  <si>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</si>
  <si>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</si>
  <si>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</si>
  <si>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</si>
  <si>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</si>
  <si>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</si>
  <si>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</si>
  <si>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</si>
  <si>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</si>
  <si>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</si>
  <si>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</si>
  <si>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</si>
  <si>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</si>
  <si>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</si>
  <si>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</si>
  <si>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</si>
  <si>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</si>
  <si>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</si>
  <si>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</si>
  <si>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</si>
  <si>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</si>
  <si>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</si>
  <si>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</si>
  <si>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</si>
  <si>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</si>
  <si>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</si>
  <si>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</si>
  <si>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</si>
  <si>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</si>
  <si>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</si>
  <si>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</si>
  <si>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</si>
  <si>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</si>
  <si>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</si>
  <si>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</si>
  <si>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</si>
  <si>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</si>
  <si>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</si>
  <si>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</si>
  <si>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</si>
  <si>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</si>
  <si>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</si>
  <si>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</si>
  <si>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</si>
  <si>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</si>
  <si>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</si>
  <si>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</si>
  <si>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</si>
  <si>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</si>
  <si>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</si>
  <si>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</si>
  <si>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</si>
  <si>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</si>
  <si>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</si>
  <si>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</si>
  <si>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</si>
  <si>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</si>
  <si>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</si>
  <si>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</si>
  <si>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</si>
  <si>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</si>
  <si>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</si>
  <si>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</si>
  <si>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</si>
  <si>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</si>
  <si>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</si>
  <si>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</si>
  <si>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</si>
  <si>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</si>
  <si>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</si>
  <si>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</si>
  <si>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</si>
  <si>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</si>
  <si>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</si>
  <si>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</si>
  <si>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</si>
  <si>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</si>
  <si>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</si>
  <si>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</si>
  <si>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</si>
  <si>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</si>
  <si>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</si>
  <si>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</si>
  <si>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</si>
  <si>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</si>
  <si>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</si>
  <si>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</si>
  <si>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</si>
  <si>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</si>
  <si>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</si>
  <si>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</si>
  <si>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</si>
  <si>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</si>
  <si>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</si>
  <si>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</si>
  <si>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</si>
  <si>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</si>
  <si>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</si>
  <si>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</si>
  <si>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</si>
  <si>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</si>
  <si>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</si>
  <si>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</si>
  <si>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</si>
  <si>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</si>
  <si>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</si>
  <si>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</si>
  <si>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</si>
  <si>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</si>
  <si>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</si>
  <si>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</si>
  <si>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</si>
  <si>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</si>
  <si>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</si>
  <si>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</si>
  <si>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</si>
  <si>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</si>
  <si>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</si>
  <si>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</si>
  <si>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</si>
  <si>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</si>
  <si>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</si>
  <si>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</si>
  <si>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</si>
  <si>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</si>
  <si>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</si>
  <si>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</si>
  <si>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</si>
  <si>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</si>
  <si>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</si>
  <si>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</si>
  <si>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</si>
  <si>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</si>
  <si>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</si>
  <si>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</si>
  <si>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</si>
  <si>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</si>
  <si>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</si>
  <si>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</si>
  <si>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</si>
  <si>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</si>
  <si>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</si>
  <si>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</si>
  <si>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</si>
  <si>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</si>
  <si>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</si>
  <si>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</si>
  <si>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</si>
  <si>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</si>
  <si>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</si>
  <si>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</si>
  <si>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</si>
  <si>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</si>
  <si>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</si>
  <si>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</si>
  <si>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</si>
  <si>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</si>
  <si>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</si>
  <si>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</si>
  <si>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</si>
  <si>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</si>
  <si>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</si>
  <si>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</si>
  <si>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</si>
  <si>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</si>
  <si>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</si>
  <si>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</si>
  <si>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</si>
  <si>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</si>
  <si>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</si>
  <si>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</si>
  <si>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</si>
  <si>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</si>
  <si>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</si>
  <si>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</si>
  <si>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</si>
  <si>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</si>
  <si>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</si>
  <si>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</si>
  <si>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</si>
  <si>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</si>
  <si>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</si>
  <si>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</si>
  <si>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</si>
  <si>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</si>
  <si>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</si>
  <si>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</si>
  <si>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</si>
  <si>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</si>
  <si>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</si>
  <si>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</si>
  <si>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</si>
  <si>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</si>
  <si>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</si>
  <si>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</si>
  <si>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</si>
  <si>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</si>
  <si>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</si>
  <si>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</si>
  <si>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</si>
  <si>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</si>
  <si>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</si>
  <si>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</si>
  <si>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</si>
  <si>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</si>
  <si>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</si>
  <si>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</si>
  <si>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</si>
  <si>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</si>
  <si>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</si>
  <si>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</si>
  <si>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</si>
  <si>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</si>
  <si>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</si>
  <si>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</si>
  <si>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</si>
  <si>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</si>
  <si>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</si>
  <si>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</si>
  <si>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</si>
  <si>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</si>
  <si>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</si>
  <si>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</si>
  <si>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</si>
  <si>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</si>
  <si>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</si>
  <si>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</si>
  <si>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</si>
  <si>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</si>
  <si>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</si>
  <si>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</si>
  <si>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</si>
  <si>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</si>
  <si>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</si>
  <si>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</si>
  <si>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</si>
  <si>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</si>
  <si>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</si>
  <si>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</si>
  <si>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</si>
  <si>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</si>
  <si>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</si>
  <si>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</si>
  <si>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</si>
  <si>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</si>
  <si>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</si>
  <si>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</si>
  <si>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</si>
  <si>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</si>
  <si>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</si>
  <si>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</si>
  <si>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</si>
  <si>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</si>
  <si>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</si>
  <si>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</si>
  <si>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</si>
  <si>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</si>
  <si>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</si>
  <si>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</si>
  <si>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</si>
  <si>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</si>
  <si>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</si>
  <si>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</si>
  <si>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</si>
  <si>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</si>
  <si>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</si>
  <si>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</si>
  <si>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</si>
  <si>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</si>
  <si>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</si>
  <si>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</si>
  <si>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</si>
  <si>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</si>
  <si>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</si>
  <si>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</si>
  <si>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</si>
  <si>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</si>
  <si>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</si>
  <si>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</si>
  <si>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</si>
  <si>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</si>
  <si>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</si>
  <si>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</si>
  <si>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</si>
  <si>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</si>
  <si>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</si>
  <si>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</si>
  <si>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</si>
  <si>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</si>
  <si>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</si>
  <si>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</si>
  <si>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</si>
  <si>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</si>
  <si>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</si>
  <si>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</si>
  <si>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</si>
  <si>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</si>
  <si>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</si>
  <si>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</si>
  <si>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</si>
  <si>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</si>
  <si>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</si>
  <si>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</si>
  <si>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</si>
  <si>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</si>
  <si>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</si>
  <si>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</si>
  <si>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</si>
  <si>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</si>
  <si>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</si>
  <si>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</si>
  <si>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</si>
  <si>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</si>
  <si>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</si>
  <si>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</si>
  <si>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</si>
  <si>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</si>
  <si>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</si>
  <si>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</si>
  <si>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</si>
  <si>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</si>
  <si>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</si>
  <si>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</si>
  <si>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</si>
  <si>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</si>
  <si>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</si>
  <si>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</si>
  <si>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</si>
  <si>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</si>
  <si>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</si>
  <si>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</si>
  <si>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</si>
  <si>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</si>
  <si>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</si>
  <si>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</si>
  <si>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</si>
  <si>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</si>
  <si>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</si>
  <si>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</si>
  <si>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</si>
  <si>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</si>
  <si>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</si>
  <si>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</si>
  <si>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</si>
  <si>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</si>
  <si>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</si>
  <si>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</si>
  <si>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</si>
  <si>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</si>
  <si>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</si>
  <si>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</si>
  <si>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</si>
  <si>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</si>
  <si>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</si>
  <si>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</si>
  <si>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</si>
  <si>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</si>
  <si>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</si>
  <si>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</si>
  <si>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</si>
  <si>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</si>
  <si>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</si>
  <si>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</si>
  <si>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</si>
  <si>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</si>
  <si>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</si>
  <si>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</si>
  <si>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</si>
  <si>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</si>
  <si>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</si>
  <si>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</si>
  <si>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</si>
  <si>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</si>
  <si>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</si>
  <si>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</si>
  <si>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</si>
  <si>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</si>
  <si>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</si>
  <si>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</si>
  <si>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</si>
  <si>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</si>
  <si>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</si>
  <si>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</si>
  <si>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</si>
  <si>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</si>
  <si>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</si>
  <si>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</si>
  <si>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</si>
  <si>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</si>
  <si>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</si>
  <si>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</si>
  <si>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</si>
  <si>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</si>
  <si>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</si>
  <si>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</si>
  <si>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</si>
  <si>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</si>
  <si>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</si>
  <si>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</si>
  <si>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</si>
  <si>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</si>
  <si>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</si>
  <si>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</si>
  <si>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</si>
  <si>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</si>
  <si>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</si>
  <si>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</si>
  <si>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</si>
  <si>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</si>
  <si>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</si>
  <si>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</si>
  <si>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</si>
  <si>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</si>
  <si>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</si>
  <si>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</si>
  <si>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</si>
  <si>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</si>
  <si>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</si>
  <si>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</si>
  <si>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</si>
  <si>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</si>
  <si>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</si>
  <si>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</si>
  <si>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</si>
  <si>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</si>
  <si>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</si>
  <si>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</si>
  <si>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</si>
  <si>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</si>
  <si>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</si>
  <si>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</si>
  <si>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</si>
  <si>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</si>
  <si>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</si>
  <si>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</si>
  <si>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</si>
  <si>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</si>
  <si>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</si>
  <si>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</si>
  <si>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</si>
  <si>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</si>
  <si>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</si>
  <si>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</si>
  <si>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</si>
  <si>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</si>
  <si>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</si>
  <si>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</si>
  <si>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</si>
  <si>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</si>
  <si>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</si>
  <si>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</si>
  <si>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</si>
  <si>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</si>
  <si>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</si>
  <si>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</si>
  <si>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</si>
  <si>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</si>
  <si>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</si>
  <si>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</si>
  <si>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</si>
  <si>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</si>
  <si>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</si>
  <si>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</si>
  <si>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</si>
  <si>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</si>
  <si>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</si>
  <si>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</si>
  <si>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</si>
  <si>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</si>
  <si>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</si>
  <si>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</si>
  <si>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</si>
  <si>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</si>
  <si>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</si>
  <si>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</si>
  <si>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</si>
  <si>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</si>
  <si>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</si>
  <si>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</si>
  <si>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</si>
  <si>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</si>
  <si>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</si>
  <si>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</si>
  <si>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</si>
  <si>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</si>
  <si>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</si>
  <si>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</si>
  <si>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</si>
  <si>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</si>
  <si>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</si>
  <si>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</si>
  <si>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</si>
  <si>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</si>
  <si>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</si>
  <si>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</si>
  <si>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</si>
  <si>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</si>
  <si>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</si>
  <si>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</si>
  <si>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</si>
  <si>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</si>
  <si>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</si>
  <si>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</si>
  <si>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</si>
  <si>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</si>
  <si>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</si>
  <si>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</si>
  <si>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</si>
  <si>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</si>
  <si>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</si>
  <si>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</si>
  <si>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</si>
  <si>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</si>
  <si>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</si>
  <si>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</si>
  <si>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</si>
  <si>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</si>
  <si>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</si>
  <si>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</si>
  <si>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</si>
  <si>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</si>
  <si>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</si>
  <si>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</si>
  <si>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</si>
  <si>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</si>
  <si>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</si>
  <si>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</si>
  <si>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</si>
  <si>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</si>
  <si>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</si>
  <si>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</si>
  <si>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</si>
  <si>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</si>
  <si>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</si>
  <si>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</si>
  <si>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</si>
  <si>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</si>
  <si>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</si>
  <si>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</si>
  <si>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</si>
  <si>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</si>
  <si>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</si>
  <si>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</si>
  <si>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</si>
  <si>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</si>
  <si>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</si>
  <si>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</si>
  <si>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</si>
  <si>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</si>
  <si>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</si>
  <si>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</si>
  <si>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</si>
  <si>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</si>
  <si>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</si>
  <si>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</si>
  <si>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</si>
  <si>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</si>
  <si>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</si>
  <si>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</si>
  <si>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</si>
  <si>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</si>
  <si>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</si>
  <si>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</si>
  <si>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</si>
  <si>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</si>
  <si>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</si>
  <si>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</si>
  <si>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</si>
  <si>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</si>
  <si>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</si>
  <si>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</si>
  <si>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</si>
  <si>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</si>
  <si>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</si>
  <si>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</si>
  <si>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</si>
  <si>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</si>
  <si>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</si>
  <si>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</si>
  <si>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</si>
  <si>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</si>
  <si>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</si>
  <si>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</si>
  <si>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</si>
  <si>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</si>
  <si>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</si>
  <si>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</si>
  <si>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</si>
  <si>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</si>
  <si>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</si>
  <si>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</si>
  <si>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</si>
  <si>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</si>
  <si>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</si>
  <si>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</si>
  <si>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</si>
  <si>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</si>
  <si>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</si>
  <si>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</si>
  <si>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</si>
  <si>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</si>
  <si>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</si>
  <si>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</si>
  <si>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</si>
  <si>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</si>
  <si>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</si>
  <si>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</si>
  <si>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</si>
  <si>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</si>
  <si>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</si>
  <si>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</si>
  <si>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</si>
  <si>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</si>
  <si>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</si>
  <si>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</si>
  <si>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</si>
  <si>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</si>
  <si>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</si>
  <si>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</si>
  <si>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</si>
  <si>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</si>
  <si>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</si>
  <si>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</si>
  <si>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</si>
  <si>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</si>
  <si>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</si>
  <si>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</si>
  <si>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</si>
  <si>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</si>
  <si>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</si>
  <si>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</si>
  <si>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</si>
  <si>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</si>
  <si>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</si>
  <si>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</si>
  <si>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</si>
  <si>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</si>
  <si>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</si>
  <si>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</si>
  <si>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</si>
  <si>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</si>
  <si>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</si>
  <si>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</si>
  <si>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</si>
  <si>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</si>
  <si>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</si>
  <si>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</si>
  <si>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</si>
  <si>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</si>
  <si>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</si>
  <si>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</si>
  <si>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</si>
  <si>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</si>
  <si>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</si>
  <si>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</si>
  <si>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</si>
  <si>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</si>
  <si>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</si>
  <si>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</si>
  <si>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</si>
  <si>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</si>
  <si>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</si>
  <si>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</si>
  <si>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</si>
  <si>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</si>
  <si>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</si>
  <si>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</si>
  <si>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</si>
  <si>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</si>
  <si>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</si>
  <si>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</si>
  <si>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</si>
  <si>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</si>
  <si>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</si>
  <si>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</si>
  <si>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</si>
  <si>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</si>
  <si>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</si>
  <si>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</si>
  <si>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</si>
  <si>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</si>
  <si>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</si>
  <si>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</si>
  <si>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</si>
  <si>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</si>
  <si>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</si>
  <si>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</si>
  <si>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</si>
  <si>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</si>
  <si>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</si>
  <si>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</si>
  <si>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</si>
  <si>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</si>
  <si>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</si>
  <si>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</si>
  <si>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</si>
  <si>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</si>
  <si>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</si>
  <si>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</si>
  <si>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</si>
  <si>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</si>
  <si>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</si>
  <si>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</si>
  <si>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</si>
  <si>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</si>
  <si>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</si>
  <si>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</si>
  <si>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</si>
  <si>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</si>
  <si>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</si>
  <si>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</si>
  <si>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</si>
  <si>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</si>
  <si>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</si>
  <si>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</si>
  <si>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</si>
  <si>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</si>
  <si>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</si>
  <si>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</si>
  <si>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</si>
  <si>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</si>
  <si>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</si>
  <si>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</si>
  <si>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</si>
  <si>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</si>
  <si>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</si>
  <si>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</si>
  <si>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</si>
  <si>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</si>
  <si>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</si>
  <si>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</si>
  <si>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</si>
  <si>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</si>
  <si>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</si>
  <si>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</si>
  <si>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</si>
  <si>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</si>
  <si>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</si>
  <si>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</si>
  <si>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</si>
  <si>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</si>
  <si>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</si>
  <si>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</si>
  <si>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</si>
  <si>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</si>
  <si>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</si>
  <si>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</si>
  <si>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</si>
  <si>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</si>
  <si>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</si>
  <si>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</si>
  <si>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</si>
  <si>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</si>
  <si>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</si>
  <si>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</si>
  <si>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</si>
  <si>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</si>
  <si>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</si>
  <si>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</si>
  <si>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</si>
  <si>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</si>
  <si>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</si>
  <si>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</si>
  <si>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</si>
  <si>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</si>
  <si>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</si>
  <si>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</si>
  <si>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</si>
  <si>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</si>
  <si>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</si>
  <si>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</si>
  <si>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</si>
  <si>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</si>
  <si>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</si>
  <si>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</si>
  <si>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</si>
  <si>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</si>
  <si>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</si>
  <si>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</si>
  <si>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</si>
  <si>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</si>
  <si>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</si>
  <si>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</si>
  <si>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</si>
  <si>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</si>
  <si>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</si>
  <si>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</si>
  <si>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</si>
  <si>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</si>
  <si>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</si>
  <si>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</si>
  <si>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</si>
  <si>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</si>
  <si>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</si>
  <si>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</si>
  <si>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</si>
  <si>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</si>
  <si>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</si>
  <si>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</si>
  <si>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</si>
  <si>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</si>
  <si>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</si>
  <si>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</si>
  <si>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</si>
  <si>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</si>
  <si>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</si>
  <si>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</si>
  <si>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</si>
  <si>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</si>
  <si>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</si>
  <si>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</si>
  <si>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</si>
  <si>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</si>
  <si>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</si>
  <si>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</si>
  <si>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</si>
  <si>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</si>
  <si>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</si>
  <si>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</si>
  <si>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</si>
  <si>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</si>
  <si>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</si>
  <si>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</si>
  <si>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</si>
  <si>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</si>
  <si>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</si>
  <si>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</si>
  <si>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</si>
  <si>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</si>
  <si>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</si>
  <si>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</si>
  <si>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</si>
  <si>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</si>
  <si>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</si>
  <si>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</si>
  <si>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</si>
  <si>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</si>
  <si>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</si>
  <si>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</si>
  <si>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</si>
  <si>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</si>
  <si>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</si>
  <si>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</si>
  <si>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</si>
  <si>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</si>
  <si>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</si>
  <si>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</si>
  <si>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</si>
  <si>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</si>
  <si>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</si>
  <si>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</si>
  <si>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</si>
  <si>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</si>
  <si>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</si>
  <si>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</si>
  <si>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</si>
  <si>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</si>
  <si>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</si>
  <si>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</si>
  <si>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</si>
  <si>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</si>
  <si>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</si>
  <si>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</si>
  <si>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</si>
  <si>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</si>
  <si>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</si>
  <si>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</si>
  <si>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</si>
  <si>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</si>
  <si>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</si>
  <si>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</si>
  <si>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</si>
  <si>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</si>
  <si>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</si>
  <si>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</si>
  <si>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</si>
  <si>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</si>
  <si>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</si>
  <si>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</si>
  <si>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</si>
  <si>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</si>
  <si>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</si>
  <si>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</si>
  <si>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</si>
  <si>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</si>
  <si>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</si>
  <si>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</si>
  <si>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</si>
  <si>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</si>
  <si>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</si>
  <si>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</si>
  <si>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</si>
  <si>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</si>
  <si>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</si>
  <si>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</si>
  <si>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</si>
  <si>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</si>
  <si>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</si>
  <si>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</si>
  <si>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</si>
  <si>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</si>
  <si>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</si>
  <si>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</si>
  <si>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</si>
  <si>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</si>
  <si>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</si>
  <si>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</si>
  <si>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</si>
  <si>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</si>
  <si>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</si>
  <si>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</si>
  <si>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</si>
  <si>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</si>
  <si>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</si>
  <si>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</si>
  <si>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</si>
  <si>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</si>
  <si>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</si>
  <si>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</si>
  <si>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</si>
  <si>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</si>
  <si>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</si>
  <si>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</si>
  <si>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</si>
  <si>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</si>
  <si>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</si>
  <si>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</si>
  <si>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</si>
  <si>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</si>
  <si>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</si>
  <si>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</si>
  <si>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</si>
  <si>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</si>
  <si>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</si>
  <si>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</si>
  <si>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</si>
  <si>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</si>
  <si>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</si>
  <si>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</si>
  <si>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</si>
  <si>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</si>
  <si>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</si>
  <si>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</si>
  <si>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</si>
  <si>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</si>
  <si>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</si>
  <si>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</si>
  <si>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</si>
  <si>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</si>
  <si>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</si>
  <si>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</si>
  <si>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</si>
  <si>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</si>
  <si>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</si>
  <si>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</si>
  <si>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</si>
  <si>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</si>
  <si>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</si>
  <si>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</si>
  <si>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</si>
  <si>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</si>
  <si>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</si>
  <si>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</si>
  <si>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</si>
  <si>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</si>
  <si>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</si>
  <si>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</si>
  <si>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</si>
  <si>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</si>
  <si>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</si>
  <si>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</si>
  <si>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</si>
  <si>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</si>
  <si>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</si>
  <si>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</si>
  <si>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</si>
  <si>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</si>
  <si>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</si>
  <si>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</si>
  <si>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</si>
  <si>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</si>
  <si>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</si>
  <si>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</si>
  <si>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</si>
  <si>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</si>
  <si>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</si>
  <si>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</si>
  <si>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</si>
  <si>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</si>
  <si>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</si>
  <si>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</si>
  <si>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</si>
  <si>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</si>
  <si>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</si>
  <si>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</si>
  <si>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</si>
  <si>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</si>
  <si>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</si>
  <si>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</si>
  <si>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</si>
  <si>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</si>
  <si>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</si>
  <si>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</si>
  <si>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</si>
  <si>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</si>
  <si>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</si>
  <si>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</si>
  <si>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</si>
  <si>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</si>
  <si>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</si>
  <si>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</si>
  <si>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</si>
  <si>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</si>
  <si>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</si>
  <si>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</si>
  <si>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</si>
  <si>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</si>
  <si>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</si>
  <si>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</si>
  <si>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</si>
  <si>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</si>
  <si>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</si>
  <si>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</si>
  <si>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</si>
  <si>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</si>
  <si>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</si>
  <si>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</si>
  <si>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</si>
  <si>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</si>
  <si>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</si>
  <si>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</si>
  <si>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</si>
  <si>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</si>
  <si>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</si>
  <si>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</si>
  <si>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</si>
  <si>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</si>
  <si>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</si>
  <si>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</si>
  <si>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</si>
  <si>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</si>
  <si>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</si>
  <si>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</si>
  <si>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</si>
  <si>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</si>
  <si>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</si>
  <si>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</si>
  <si>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</si>
  <si>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</si>
  <si>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</si>
  <si>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</si>
  <si>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</si>
  <si>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</si>
  <si>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</si>
  <si>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</si>
  <si>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</si>
  <si>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</si>
  <si>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</si>
  <si>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</si>
  <si>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</si>
  <si>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</si>
  <si>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</si>
  <si>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</si>
  <si>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</si>
  <si>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</si>
  <si>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</si>
  <si>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</si>
  <si>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</si>
  <si>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</si>
  <si>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</si>
  <si>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</si>
  <si>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</si>
  <si>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</si>
  <si>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</si>
  <si>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</si>
  <si>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</si>
  <si>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</si>
  <si>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</si>
  <si>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</si>
  <si>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</si>
  <si>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</si>
  <si>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</si>
  <si>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</si>
  <si>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</si>
  <si>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</si>
  <si>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</si>
  <si>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</si>
  <si>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</si>
  <si>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</si>
  <si>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</si>
  <si>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</si>
  <si>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</si>
  <si>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</si>
  <si>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</si>
  <si>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</si>
  <si>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</si>
  <si>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</si>
  <si>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</si>
  <si>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</si>
  <si>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</si>
  <si>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</si>
  <si>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</si>
  <si>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</si>
  <si>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</si>
  <si>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</si>
  <si>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</si>
  <si>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</si>
  <si>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</si>
  <si>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</si>
  <si>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</si>
  <si>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</si>
  <si>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</si>
  <si>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</si>
  <si>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</si>
  <si>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</si>
  <si>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</si>
  <si>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</si>
  <si>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</si>
  <si>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</si>
  <si>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</si>
  <si>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</si>
  <si>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</si>
  <si>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</si>
  <si>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</si>
  <si>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</si>
  <si>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</si>
  <si>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</si>
  <si>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</si>
  <si>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</si>
  <si>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</si>
  <si>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</si>
  <si>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</si>
  <si>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</si>
  <si>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</si>
  <si>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</si>
  <si>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</si>
  <si>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</si>
  <si>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</si>
  <si>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</si>
  <si>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</si>
  <si>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</si>
  <si>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</si>
  <si>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</si>
  <si>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</si>
  <si>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</si>
  <si>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</si>
  <si>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</si>
  <si>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</si>
  <si>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</si>
  <si>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</si>
  <si>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</si>
  <si>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</si>
  <si>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</si>
  <si>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</si>
  <si>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</si>
  <si>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</si>
  <si>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</si>
  <si>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</si>
  <si>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</si>
  <si>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</si>
  <si>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</si>
  <si>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</si>
  <si>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</si>
  <si>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</si>
  <si>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</si>
  <si>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</si>
  <si>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</si>
  <si>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</si>
  <si>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</si>
  <si>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</si>
  <si>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</si>
  <si>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</si>
  <si>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</si>
  <si>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</si>
  <si>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</si>
  <si>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</si>
  <si>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</si>
  <si>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</si>
  <si>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</si>
  <si>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</si>
  <si>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</si>
  <si>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</si>
  <si>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</si>
  <si>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</si>
  <si>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</si>
  <si>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</si>
  <si>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</si>
  <si>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</si>
  <si>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</si>
  <si>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</si>
  <si>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</si>
  <si>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</si>
  <si>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</si>
  <si>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</si>
  <si>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</si>
  <si>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</si>
  <si>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</si>
  <si>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</si>
  <si>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</si>
  <si>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</si>
  <si>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</si>
  <si>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</si>
  <si>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</si>
  <si>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</si>
  <si>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</si>
  <si>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</si>
  <si>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</si>
  <si>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</si>
  <si>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</si>
  <si>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</si>
  <si>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</si>
  <si>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</si>
  <si>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</si>
  <si>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</si>
  <si>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</si>
  <si>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</si>
  <si>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</si>
  <si>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</si>
  <si>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</si>
  <si>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</si>
  <si>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</si>
  <si>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</si>
  <si>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</si>
  <si>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</si>
  <si>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</si>
  <si>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</si>
  <si>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</si>
  <si>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</si>
  <si>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</si>
  <si>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</si>
  <si>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</si>
  <si>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</si>
  <si>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</si>
  <si>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</si>
  <si>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</si>
  <si>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</si>
  <si>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</si>
  <si>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</si>
  <si>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</si>
  <si>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</si>
  <si>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</si>
  <si>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</si>
  <si>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</si>
  <si>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</si>
  <si>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</si>
  <si>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</si>
  <si>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</si>
  <si>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</si>
  <si>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</si>
  <si>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</si>
  <si>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</si>
  <si>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</si>
  <si>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</si>
  <si>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</si>
  <si>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</si>
  <si>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</si>
  <si>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</si>
  <si>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</si>
  <si>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</si>
  <si>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</si>
  <si>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</si>
  <si>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</si>
  <si>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</si>
  <si>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</si>
  <si>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</si>
  <si>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</si>
  <si>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</si>
  <si>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</si>
  <si>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</si>
  <si>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</si>
  <si>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</si>
  <si>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</si>
  <si>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</si>
  <si>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</si>
  <si>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</si>
  <si>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</si>
  <si>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</si>
  <si>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</si>
  <si>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</si>
  <si>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</si>
  <si>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</si>
  <si>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</si>
  <si>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</si>
  <si>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</si>
  <si>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</si>
  <si>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</si>
  <si>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</si>
  <si>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</si>
  <si>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</si>
  <si>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</si>
  <si>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</si>
  <si>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</si>
  <si>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</si>
  <si>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</si>
  <si>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</si>
  <si>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</si>
  <si>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</si>
  <si>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</si>
  <si>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</si>
  <si>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</si>
  <si>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</si>
  <si>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</si>
  <si>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</si>
  <si>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</si>
  <si>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</si>
  <si>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</si>
  <si>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</si>
  <si>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</si>
  <si>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</si>
  <si>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</si>
  <si>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</si>
  <si>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</si>
  <si>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</si>
  <si>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</si>
  <si>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</si>
  <si>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</si>
  <si>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</si>
  <si>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</si>
  <si>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</si>
  <si>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</si>
  <si>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</si>
  <si>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</si>
  <si>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</si>
  <si>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</si>
  <si>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</si>
  <si>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</si>
  <si>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</si>
  <si>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</si>
  <si>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</si>
  <si>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</si>
  <si>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</si>
  <si>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</si>
  <si>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</si>
  <si>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</si>
  <si>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</si>
  <si>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</si>
  <si>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</si>
  <si>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</si>
  <si>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</si>
  <si>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</si>
  <si>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</si>
  <si>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</si>
  <si>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</si>
  <si>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</si>
  <si>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</si>
  <si>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</si>
  <si>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</si>
  <si>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</si>
  <si>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</si>
  <si>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</si>
  <si>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</si>
  <si>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</si>
  <si>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</si>
  <si>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</si>
  <si>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</si>
  <si>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</si>
  <si>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</si>
  <si>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</si>
  <si>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</si>
  <si>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</si>
  <si>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</si>
  <si>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</si>
  <si>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</si>
  <si>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</si>
  <si>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</si>
  <si>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</si>
  <si>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</si>
  <si>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</si>
  <si>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</si>
  <si>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</si>
  <si>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</si>
  <si>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</si>
  <si>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</si>
  <si>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</si>
  <si>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</si>
  <si>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</si>
  <si>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</si>
  <si>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</si>
  <si>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</si>
  <si>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</si>
  <si>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</si>
  <si>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</si>
  <si>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</si>
  <si>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</si>
  <si>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</si>
  <si>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</si>
  <si>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</si>
  <si>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</si>
  <si>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</si>
  <si>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</si>
  <si>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</si>
  <si>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</si>
  <si>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</si>
  <si>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</si>
  <si>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</si>
  <si>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</si>
  <si>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</si>
  <si>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</si>
  <si>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</si>
  <si>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</si>
  <si>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</si>
  <si>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</si>
  <si>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</si>
  <si>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</si>
  <si>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</si>
  <si>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</si>
  <si>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</si>
  <si>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</si>
  <si>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</si>
  <si>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</si>
  <si>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</si>
  <si>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</si>
  <si>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</si>
  <si>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</si>
  <si>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</si>
  <si>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</si>
  <si>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</si>
  <si>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</si>
  <si>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</si>
  <si>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</si>
  <si>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</si>
  <si>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</si>
  <si>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</si>
  <si>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</si>
  <si>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</si>
  <si>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</si>
  <si>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</si>
  <si>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</si>
  <si>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</si>
  <si>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</si>
  <si>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</si>
  <si>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</si>
  <si>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</si>
  <si>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</si>
  <si>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</si>
  <si>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</si>
  <si>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</si>
  <si>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</si>
  <si>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</si>
  <si>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</si>
  <si>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</si>
  <si>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</si>
  <si>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</si>
  <si>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</si>
  <si>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</si>
  <si>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</si>
  <si>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</si>
  <si>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</si>
  <si>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</si>
  <si>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</si>
  <si>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</si>
  <si>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</si>
  <si>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</si>
  <si>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</si>
  <si>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</si>
  <si>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</si>
  <si>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</si>
  <si>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</si>
  <si>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</si>
  <si>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</si>
  <si>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</si>
  <si>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</si>
  <si>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</si>
  <si>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</si>
  <si>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</si>
  <si>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</si>
  <si>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</si>
  <si>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</si>
  <si>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</si>
  <si>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</si>
  <si>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</si>
  <si>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</si>
  <si>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</si>
  <si>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</si>
  <si>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</si>
  <si>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</si>
  <si>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</si>
  <si>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</si>
  <si>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</si>
  <si>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</si>
  <si>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</si>
  <si>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</si>
  <si>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</si>
  <si>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</si>
  <si>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</si>
  <si>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</si>
  <si>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</si>
  <si>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</si>
  <si>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</si>
  <si>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</si>
  <si>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</si>
  <si>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</si>
  <si>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</si>
  <si>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</si>
  <si>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</si>
  <si>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</si>
  <si>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</si>
  <si>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</si>
  <si>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</si>
  <si>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</si>
  <si>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</si>
  <si>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</si>
  <si>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</si>
  <si>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</si>
  <si>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</si>
  <si>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</si>
  <si>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</si>
  <si>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</si>
  <si>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</si>
  <si>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</si>
  <si>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</si>
  <si>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</si>
  <si>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</si>
  <si>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</si>
  <si>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</si>
  <si>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</si>
  <si>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</si>
  <si>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</si>
  <si>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</si>
  <si>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</si>
  <si>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</si>
  <si>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</si>
  <si>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</si>
  <si>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</si>
  <si>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</si>
  <si>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</si>
  <si>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</si>
  <si>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</si>
  <si>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</si>
  <si>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</si>
  <si>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</si>
  <si>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</si>
  <si>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</si>
  <si>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</si>
  <si>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</si>
  <si>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</si>
  <si>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</si>
  <si>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</si>
  <si>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</si>
  <si>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</si>
  <si>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</si>
  <si>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</si>
  <si>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</si>
  <si>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</si>
  <si>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</si>
  <si>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</si>
  <si>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</si>
  <si>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</si>
  <si>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</si>
  <si>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</si>
  <si>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</si>
  <si>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</si>
  <si>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</si>
  <si>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</si>
  <si>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</si>
  <si>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</si>
  <si>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</si>
  <si>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</si>
  <si>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</si>
  <si>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</si>
  <si>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</si>
  <si>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</si>
  <si>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</si>
  <si>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</si>
  <si>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</si>
  <si>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</si>
  <si>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</si>
  <si>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</si>
  <si>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</si>
  <si>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</si>
  <si>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</si>
  <si>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</si>
  <si>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</si>
  <si>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</si>
  <si>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</si>
  <si>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</si>
  <si>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</si>
  <si>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</si>
  <si>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</si>
  <si>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</si>
  <si>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</si>
  <si>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</si>
  <si>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</si>
  <si>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</si>
  <si>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</si>
  <si>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</si>
  <si>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</si>
  <si>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</si>
  <si>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</si>
  <si>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</si>
  <si>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</si>
  <si>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</si>
  <si>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</si>
  <si>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</si>
  <si>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</si>
  <si>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</si>
  <si>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</si>
  <si>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</si>
  <si>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</si>
  <si>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</si>
  <si>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</si>
  <si>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</si>
  <si>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</si>
  <si>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</si>
  <si>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</si>
  <si>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</si>
  <si>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</si>
  <si>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</si>
  <si>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</si>
  <si>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</si>
  <si>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</si>
  <si>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</si>
  <si>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</si>
  <si>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</si>
  <si>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</si>
  <si>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</si>
  <si>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</si>
  <si>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</si>
  <si>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</si>
  <si>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</si>
  <si>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</si>
  <si>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</si>
  <si>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</si>
  <si>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</si>
  <si>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</si>
  <si>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</si>
  <si>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</si>
  <si>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</si>
  <si>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</si>
  <si>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</si>
  <si>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</si>
  <si>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</si>
  <si>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</si>
  <si>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</si>
  <si>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</si>
  <si>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</si>
  <si>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</si>
  <si>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</si>
  <si>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</si>
  <si>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</si>
  <si>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</si>
  <si>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</si>
  <si>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</si>
  <si>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</si>
  <si>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</si>
  <si>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</si>
  <si>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</si>
  <si>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</si>
  <si>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</si>
  <si>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</si>
  <si>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</si>
  <si>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</si>
  <si>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</si>
  <si>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</si>
  <si>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</si>
  <si>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</si>
  <si>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</si>
  <si>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</si>
  <si>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</si>
  <si>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</si>
  <si>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</si>
  <si>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</si>
  <si>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</si>
  <si>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</si>
  <si>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</si>
  <si>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</si>
  <si>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</si>
  <si>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</si>
  <si>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</si>
  <si>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</si>
  <si>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</si>
  <si>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</si>
  <si>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</si>
  <si>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</si>
  <si>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</si>
  <si>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</si>
  <si>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</si>
  <si>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</si>
  <si>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</si>
  <si>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</si>
  <si>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</si>
  <si>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</si>
  <si>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</si>
  <si>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</si>
  <si>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</si>
  <si>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</si>
  <si>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</si>
  <si>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</si>
  <si>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</si>
  <si>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</si>
  <si>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</si>
  <si>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</si>
  <si>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</si>
  <si>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</si>
  <si>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</si>
  <si>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</si>
  <si>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</si>
  <si>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</si>
  <si>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</si>
  <si>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</si>
  <si>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</si>
  <si>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</si>
  <si>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</si>
  <si>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</si>
  <si>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</si>
  <si>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</si>
  <si>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</si>
  <si>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</si>
  <si>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</si>
  <si>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</si>
  <si>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</si>
  <si>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</si>
  <si>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</si>
  <si>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</si>
  <si>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</si>
  <si>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</si>
  <si>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</si>
  <si>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</si>
  <si>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</si>
  <si>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</si>
  <si>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</si>
  <si>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</si>
  <si>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</si>
  <si>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</si>
  <si>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</si>
  <si>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</si>
  <si>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</si>
  <si>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</si>
  <si>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</si>
  <si>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</si>
  <si>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</si>
  <si>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</si>
  <si>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</si>
  <si>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</si>
  <si>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</si>
  <si>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</si>
  <si>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</si>
  <si>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</si>
  <si>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</si>
  <si>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</si>
  <si>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</si>
  <si>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</si>
  <si>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</si>
  <si>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</si>
  <si>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</si>
  <si>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</si>
  <si>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</si>
  <si>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</si>
  <si>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</si>
  <si>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</si>
  <si>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</si>
  <si>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</si>
  <si>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</si>
  <si>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</si>
  <si>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</si>
  <si>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</si>
  <si>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</si>
  <si>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</si>
  <si>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</si>
  <si>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</si>
  <si>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</si>
  <si>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</si>
  <si>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</si>
  <si>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</si>
  <si>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</si>
  <si>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</si>
  <si>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</si>
  <si>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</si>
  <si>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</si>
  <si>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</si>
  <si>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</si>
  <si>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</si>
  <si>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</si>
  <si>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</si>
  <si>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</si>
  <si>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</si>
  <si>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</si>
  <si>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</si>
  <si>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</si>
  <si>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</si>
  <si>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</si>
  <si>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</si>
  <si>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</si>
  <si>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</si>
  <si>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</si>
  <si>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</si>
  <si>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</si>
  <si>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</si>
  <si>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</si>
  <si>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</si>
  <si>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</si>
  <si>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</si>
  <si>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</si>
  <si>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</si>
  <si>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</si>
  <si>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</si>
  <si>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</si>
  <si>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</si>
  <si>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</si>
  <si>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</si>
  <si>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</si>
  <si>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</si>
  <si>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</si>
  <si>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</si>
  <si>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</si>
  <si>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</si>
  <si>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</si>
  <si>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</si>
  <si>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</si>
  <si>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</si>
  <si>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</si>
  <si>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</si>
  <si>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</si>
  <si>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</si>
  <si>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</si>
  <si>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</si>
  <si>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</si>
  <si>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</si>
  <si>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</si>
  <si>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</si>
  <si>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</si>
  <si>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</si>
  <si>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</si>
  <si>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</si>
  <si>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</si>
  <si>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</si>
  <si>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</si>
  <si>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</si>
  <si>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</si>
  <si>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</si>
  <si>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</si>
  <si>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</si>
  <si>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</si>
  <si>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</si>
  <si>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</si>
  <si>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</si>
  <si>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</si>
  <si>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</si>
  <si>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</si>
  <si>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</si>
  <si>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</si>
  <si>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</si>
  <si>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</si>
  <si>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</si>
  <si>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</si>
  <si>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</si>
  <si>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</si>
  <si>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</si>
  <si>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</si>
  <si>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</si>
  <si>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</si>
  <si>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</si>
  <si>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</si>
  <si>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</si>
  <si>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</si>
  <si>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</si>
  <si>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</si>
  <si>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</si>
  <si>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</si>
  <si>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</si>
  <si>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</si>
  <si>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</si>
  <si>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</si>
  <si>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</si>
  <si>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</si>
  <si>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</si>
  <si>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</si>
  <si>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</si>
  <si>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</si>
  <si>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</si>
  <si>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</si>
  <si>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</si>
  <si>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</si>
  <si>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</si>
  <si>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</si>
  <si>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</si>
  <si>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</si>
  <si>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</si>
  <si>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</si>
  <si>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</si>
  <si>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</si>
  <si>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</si>
  <si>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</si>
  <si>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</si>
  <si>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</si>
  <si>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</si>
  <si>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</si>
  <si>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</si>
  <si>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</si>
  <si>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</si>
  <si>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</si>
  <si>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</si>
  <si>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</si>
  <si>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</si>
  <si>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</si>
  <si>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</si>
  <si>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</si>
  <si>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</si>
  <si>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</si>
  <si>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</si>
  <si>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</si>
  <si>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</si>
  <si>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</si>
  <si>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</si>
  <si>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</si>
  <si>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</si>
  <si>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</si>
  <si>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</si>
  <si>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</si>
  <si>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</si>
  <si>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</si>
  <si>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</si>
  <si>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</si>
  <si>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</si>
  <si>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</si>
  <si>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</si>
  <si>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</si>
  <si>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</si>
  <si>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</si>
  <si>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</si>
  <si>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</si>
  <si>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</si>
  <si>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</si>
  <si>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</si>
  <si>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</si>
  <si>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</si>
  <si>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</si>
  <si>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</si>
  <si>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</si>
  <si>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</si>
  <si>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</si>
  <si>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</si>
  <si>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</si>
  <si>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</si>
  <si>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</si>
  <si>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</si>
  <si>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</si>
  <si>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</si>
  <si>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</si>
  <si>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</si>
  <si>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</si>
  <si>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</si>
  <si>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</si>
  <si>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</si>
  <si>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</si>
  <si>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</si>
  <si>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</si>
  <si>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</si>
  <si>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</si>
  <si>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</si>
  <si>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</si>
  <si>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</si>
  <si>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</si>
  <si>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</si>
  <si>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</si>
  <si>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</si>
  <si>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</si>
  <si>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</si>
  <si>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</si>
  <si>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</si>
  <si>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</si>
  <si>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</si>
  <si>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</si>
  <si>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</si>
  <si>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</si>
  <si>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</si>
  <si>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</si>
  <si>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</si>
  <si>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</si>
  <si>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</si>
  <si>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</si>
  <si>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</si>
  <si>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</si>
  <si>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</si>
  <si>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</si>
  <si>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</si>
  <si>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</si>
  <si>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</si>
  <si>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</si>
  <si>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</si>
  <si>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</si>
  <si>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</si>
  <si>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</si>
  <si>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</si>
  <si>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</si>
  <si>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</si>
  <si>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</si>
  <si>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</si>
  <si>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</si>
  <si>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</si>
  <si>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</si>
  <si>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</si>
  <si>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</si>
  <si>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</si>
  <si>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</si>
  <si>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</si>
  <si>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</si>
  <si>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</si>
  <si>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</si>
  <si>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</si>
  <si>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</si>
  <si>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</si>
  <si>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</si>
  <si>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</si>
  <si>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</si>
  <si>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</si>
  <si>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</si>
  <si>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</si>
  <si>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</si>
  <si>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</si>
  <si>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</si>
  <si>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</si>
  <si>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</si>
  <si>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</si>
  <si>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</si>
  <si>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</si>
  <si>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</si>
  <si>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</si>
  <si>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</si>
  <si>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</si>
  <si>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</si>
  <si>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</si>
  <si>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</si>
  <si>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</si>
  <si>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</si>
  <si>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</si>
  <si>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</si>
  <si>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</si>
  <si>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</si>
  <si>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</si>
  <si>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</si>
  <si>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</si>
  <si>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</si>
  <si>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</si>
  <si>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</si>
  <si>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</si>
  <si>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</si>
  <si>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</si>
  <si>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</si>
  <si>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</si>
  <si>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</si>
  <si>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</si>
  <si>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</si>
  <si>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</si>
  <si>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</si>
  <si>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</si>
  <si>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</si>
  <si>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</si>
  <si>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</si>
  <si>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</si>
  <si>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</si>
  <si>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</si>
  <si>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</si>
  <si>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</si>
  <si>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</si>
  <si>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</si>
  <si>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</si>
  <si>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</si>
  <si>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</si>
  <si>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</si>
  <si>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</si>
  <si>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</si>
  <si>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</si>
  <si>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</si>
  <si>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</si>
  <si>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</si>
  <si>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</si>
  <si>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</si>
  <si>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</si>
  <si>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</si>
  <si>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</si>
  <si>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</si>
  <si>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</si>
  <si>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</si>
  <si>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</si>
  <si>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</si>
  <si>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</si>
  <si>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</si>
  <si>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</si>
  <si>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</si>
  <si>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</si>
  <si>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</si>
  <si>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</si>
  <si>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</si>
  <si>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</si>
  <si>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</si>
  <si>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</si>
  <si>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</si>
  <si>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</si>
  <si>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</si>
  <si>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</si>
  <si>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</si>
  <si>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</si>
  <si>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</si>
  <si>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</si>
  <si>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</si>
  <si>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</si>
  <si>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</si>
  <si>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</si>
  <si>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</si>
  <si>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</si>
  <si>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</si>
  <si>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</si>
  <si>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</si>
  <si>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</si>
  <si>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</si>
  <si>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</si>
  <si>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</si>
  <si>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</si>
  <si>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</si>
  <si>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</si>
  <si>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</si>
  <si>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</si>
  <si>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</si>
  <si>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</si>
  <si>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</si>
  <si>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</si>
  <si>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</si>
  <si>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</si>
  <si>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</si>
  <si>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</si>
  <si>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</si>
  <si>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</si>
  <si>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</si>
  <si>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</si>
  <si>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</si>
  <si>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</si>
  <si>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</si>
  <si>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</si>
  <si>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</si>
  <si>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</si>
  <si>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</si>
  <si>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</si>
  <si>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</si>
  <si>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</si>
  <si>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</si>
  <si>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</si>
  <si>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</si>
  <si>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</si>
  <si>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</si>
  <si>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</si>
  <si>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</si>
  <si>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</si>
  <si>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</si>
  <si>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</si>
  <si>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</si>
  <si>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</si>
  <si>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</si>
  <si>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</si>
  <si>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</si>
  <si>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</si>
  <si>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</si>
  <si>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</si>
  <si>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</si>
  <si>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</si>
  <si>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</si>
  <si>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</si>
  <si>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</si>
  <si>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</si>
  <si>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</si>
  <si>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</si>
  <si>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</si>
  <si>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</si>
  <si>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</si>
  <si>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</si>
  <si>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</si>
  <si>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</si>
  <si>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</si>
  <si>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</si>
  <si>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</si>
  <si>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</si>
  <si>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</si>
  <si>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</si>
  <si>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</si>
  <si>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</si>
  <si>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</si>
  <si>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</si>
  <si>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</si>
  <si>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</si>
  <si>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</si>
  <si>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</si>
  <si>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</si>
  <si>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</si>
  <si>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</si>
  <si>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</si>
  <si>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</si>
  <si>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</si>
  <si>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</si>
  <si>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</si>
  <si>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</si>
  <si>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</si>
  <si>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</si>
  <si>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</si>
  <si>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</si>
  <si>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</si>
  <si>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</si>
  <si>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</si>
  <si>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</si>
  <si>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</si>
  <si>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</si>
  <si>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</si>
  <si>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</si>
  <si>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</si>
  <si>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</si>
  <si>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</si>
  <si>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</si>
  <si>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</si>
  <si>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</si>
  <si>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</si>
  <si>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</si>
  <si>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</si>
  <si>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</si>
  <si>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</si>
  <si>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</si>
  <si>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</si>
  <si>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</si>
  <si>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</si>
  <si>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</si>
  <si>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</si>
  <si>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</si>
  <si>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</si>
  <si>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</si>
  <si>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</si>
  <si>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</si>
  <si>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</si>
  <si>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</si>
  <si>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</si>
  <si>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</si>
  <si>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</si>
  <si>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</si>
  <si>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</si>
  <si>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</si>
  <si>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</si>
  <si>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</si>
  <si>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</si>
  <si>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</si>
  <si>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</si>
  <si>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</si>
  <si>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</si>
  <si>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</si>
  <si>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</si>
  <si>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</si>
  <si>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</si>
  <si>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</si>
  <si>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</si>
  <si>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</si>
  <si>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</si>
  <si>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</si>
  <si>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</si>
  <si>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</si>
  <si>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</si>
  <si>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</si>
  <si>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</si>
  <si>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</si>
  <si>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</si>
  <si>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</si>
  <si>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</si>
  <si>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</si>
  <si>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</si>
  <si>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</si>
  <si>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</si>
  <si>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</si>
  <si>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</si>
  <si>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</si>
  <si>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</si>
  <si>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</si>
  <si>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</si>
  <si>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</si>
  <si>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</si>
  <si>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</si>
  <si>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</si>
  <si>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</si>
  <si>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</si>
  <si>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</si>
  <si>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</si>
  <si>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</si>
  <si>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</si>
  <si>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</si>
  <si>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</si>
  <si>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</si>
  <si>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</si>
  <si>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</si>
  <si>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</si>
  <si>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</si>
  <si>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</si>
  <si>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</si>
  <si>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</si>
  <si>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</si>
  <si>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</si>
  <si>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</si>
  <si>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</si>
  <si>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</si>
  <si>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</si>
  <si>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</si>
  <si>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</si>
  <si>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</si>
  <si>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</si>
  <si>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</si>
  <si>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</si>
  <si>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</si>
  <si>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</si>
  <si>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</si>
  <si>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</si>
  <si>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</si>
  <si>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</si>
  <si>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</si>
  <si>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</si>
  <si>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</si>
  <si>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</si>
  <si>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</si>
  <si>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</si>
  <si>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</si>
  <si>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</si>
  <si>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</si>
  <si>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</si>
  <si>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</si>
  <si>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</si>
  <si>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</si>
  <si>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</si>
  <si>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</si>
  <si>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</si>
  <si>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</si>
  <si>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</si>
  <si>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</si>
  <si>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</si>
  <si>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</si>
  <si>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</si>
  <si>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</si>
  <si>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</si>
  <si>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</si>
  <si>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</si>
  <si>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</si>
  <si>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</si>
  <si>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</si>
  <si>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</si>
  <si>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</si>
  <si>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</si>
  <si>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</si>
  <si>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</si>
  <si>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</si>
  <si>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</si>
  <si>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</si>
  <si>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</si>
  <si>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</si>
  <si>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</si>
  <si>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</si>
  <si>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</si>
  <si>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</si>
  <si>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</si>
  <si>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</si>
  <si>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</si>
  <si>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</si>
  <si>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</si>
  <si>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</si>
  <si>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</si>
  <si>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</si>
  <si>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</si>
  <si>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</si>
  <si>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</si>
  <si>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</si>
  <si>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</si>
  <si>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</si>
  <si>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</si>
  <si>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</si>
  <si>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</si>
  <si>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</si>
  <si>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</si>
  <si>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</si>
  <si>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</si>
  <si>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</si>
  <si>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</si>
  <si>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</si>
  <si>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</si>
  <si>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</si>
  <si>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</si>
  <si>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</si>
  <si>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</si>
  <si>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</si>
  <si>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</si>
  <si>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</si>
  <si>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</si>
  <si>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</si>
  <si>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</si>
  <si>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</si>
  <si>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</si>
  <si>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</si>
  <si>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</si>
  <si>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</si>
  <si>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</si>
  <si>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</si>
  <si>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</si>
  <si>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</si>
  <si>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</si>
  <si>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</si>
  <si>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</si>
  <si>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</si>
  <si>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</si>
  <si>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</si>
  <si>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</si>
  <si>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</si>
  <si>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</si>
  <si>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</si>
  <si>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</si>
  <si>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</si>
  <si>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</si>
  <si>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</si>
  <si>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</si>
  <si>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</si>
  <si>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</si>
  <si>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</si>
  <si>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</si>
  <si>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</si>
  <si>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</si>
  <si>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</si>
  <si>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</si>
  <si>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</si>
  <si>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</si>
  <si>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</si>
  <si>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</si>
  <si>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</si>
  <si>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</si>
  <si>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</si>
  <si>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</si>
  <si>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</si>
  <si>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</si>
  <si>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</si>
  <si>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</si>
  <si>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</si>
  <si>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</si>
  <si>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</si>
  <si>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</si>
  <si>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</si>
  <si>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</si>
  <si>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</si>
  <si>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</si>
  <si>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</si>
  <si>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</si>
  <si>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</si>
  <si>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</si>
  <si>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</si>
  <si>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</si>
  <si>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</si>
  <si>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</si>
  <si>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</si>
  <si>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</si>
  <si>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</si>
  <si>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</si>
  <si>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</si>
  <si>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</si>
  <si>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</si>
  <si>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</si>
  <si>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</si>
  <si>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</si>
  <si>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</si>
  <si>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</si>
  <si>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</si>
  <si>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</si>
  <si>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</si>
  <si>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</si>
  <si>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</si>
  <si>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</si>
  <si>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</si>
  <si>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</si>
  <si>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</si>
  <si>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</si>
  <si>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</si>
  <si>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</si>
  <si>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</si>
  <si>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</si>
  <si>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</si>
  <si>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</si>
  <si>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</si>
  <si>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</si>
  <si>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</si>
  <si>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</si>
  <si>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</si>
  <si>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</si>
  <si>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</si>
  <si>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</si>
  <si>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</si>
  <si>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</si>
  <si>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</si>
  <si>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</si>
  <si>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</si>
  <si>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</si>
  <si>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</si>
  <si>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</si>
  <si>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</si>
  <si>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</si>
  <si>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</si>
  <si>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</si>
  <si>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</si>
  <si>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</si>
  <si>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</si>
  <si>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</si>
  <si>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</si>
  <si>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</si>
  <si>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</si>
  <si>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</si>
  <si>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</si>
  <si>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</si>
  <si>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</si>
  <si>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</si>
  <si>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</si>
  <si>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</si>
  <si>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</si>
  <si>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</si>
  <si>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</si>
  <si>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</si>
  <si>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</si>
  <si>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</si>
  <si>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</si>
  <si>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</si>
  <si>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</si>
  <si>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</si>
  <si>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</si>
  <si>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</si>
  <si>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</si>
  <si>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</si>
  <si>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</si>
  <si>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</si>
  <si>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</si>
  <si>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</si>
  <si>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</si>
  <si>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</si>
  <si>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</si>
  <si>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</si>
  <si>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</si>
  <si>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</si>
  <si>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</si>
  <si>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</si>
  <si>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</si>
  <si>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</si>
  <si>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</si>
  <si>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</si>
  <si>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</si>
  <si>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</si>
  <si>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</si>
  <si>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</si>
  <si>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</si>
  <si>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</si>
  <si>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</si>
  <si>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</si>
  <si>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</si>
  <si>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</si>
  <si>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</si>
  <si>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</si>
  <si>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</si>
  <si>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</si>
  <si>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</si>
  <si>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</si>
  <si>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</si>
  <si>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</si>
  <si>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</si>
  <si>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</si>
  <si>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</si>
  <si>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</si>
  <si>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</si>
  <si>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</si>
  <si>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</si>
  <si>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</si>
  <si>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</si>
  <si>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</si>
  <si>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</si>
  <si>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</si>
  <si>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</si>
  <si>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</si>
  <si>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</si>
  <si>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</si>
  <si>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</si>
  <si>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</si>
  <si>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</si>
  <si>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</si>
  <si>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</si>
  <si>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</si>
  <si>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</si>
  <si>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</si>
  <si>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</si>
  <si>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</si>
  <si>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</si>
  <si>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</si>
  <si>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</si>
  <si>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</si>
  <si>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</si>
  <si>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</si>
  <si>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</si>
  <si>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</si>
  <si>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</si>
  <si>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</si>
  <si>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</si>
  <si>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</si>
  <si>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</si>
  <si>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</si>
  <si>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</si>
  <si>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</si>
  <si>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</si>
  <si>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</si>
  <si>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</si>
  <si>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</si>
  <si>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</si>
  <si>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</si>
  <si>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</si>
  <si>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</si>
  <si>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</si>
  <si>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</si>
  <si>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</si>
  <si>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</si>
  <si>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</si>
  <si>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</si>
  <si>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</si>
  <si>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</si>
  <si>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</si>
  <si>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</si>
  <si>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</si>
  <si>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</si>
  <si>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</si>
  <si>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</si>
  <si>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</si>
  <si>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</si>
  <si>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</si>
  <si>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</si>
  <si>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</si>
  <si>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</si>
  <si>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</si>
  <si>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</si>
  <si>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</si>
  <si>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</si>
  <si>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</si>
  <si>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</si>
  <si>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</si>
  <si>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</si>
  <si>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</si>
  <si>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</si>
  <si>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</si>
  <si>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</si>
  <si>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</si>
  <si>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</si>
  <si>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</si>
  <si>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</si>
  <si>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</si>
  <si>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</si>
  <si>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</si>
  <si>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</si>
  <si>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</si>
  <si>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</si>
  <si>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</si>
  <si>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</si>
  <si>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</si>
  <si>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</si>
  <si>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</si>
  <si>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</si>
  <si>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</si>
  <si>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</si>
  <si>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</si>
  <si>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</si>
  <si>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</si>
  <si>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</si>
  <si>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</si>
  <si>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</si>
  <si>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</si>
  <si>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</si>
  <si>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</si>
  <si>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</si>
  <si>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</si>
  <si>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</si>
  <si>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</si>
  <si>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</si>
  <si>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</si>
  <si>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</si>
  <si>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</si>
  <si>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</si>
  <si>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</si>
  <si>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</si>
  <si>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</si>
  <si>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</si>
  <si>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</si>
  <si>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</si>
  <si>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</si>
  <si>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</si>
  <si>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</si>
  <si>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</si>
  <si>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</si>
  <si>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</si>
  <si>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</si>
  <si>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</si>
  <si>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</si>
  <si>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</si>
  <si>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</si>
  <si>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</si>
  <si>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</si>
  <si>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</si>
  <si>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</si>
  <si>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</si>
  <si>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</si>
  <si>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</si>
  <si>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</si>
  <si>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</si>
  <si>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</si>
  <si>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</si>
  <si>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</si>
  <si>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</si>
  <si>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</si>
  <si>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</si>
  <si>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</si>
  <si>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</si>
  <si>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</si>
  <si>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</si>
  <si>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</si>
  <si>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</si>
  <si>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</si>
  <si>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</si>
  <si>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</si>
  <si>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</si>
  <si>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</si>
  <si>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</si>
  <si>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</si>
  <si>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</si>
  <si>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</si>
  <si>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</si>
  <si>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</si>
  <si>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</si>
  <si>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</si>
  <si>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</si>
  <si>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</si>
  <si>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</si>
  <si>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</si>
  <si>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</si>
  <si>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</si>
  <si>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</si>
  <si>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</si>
  <si>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</si>
  <si>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</si>
  <si>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</si>
  <si>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</si>
  <si>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</si>
  <si>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</si>
  <si>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</si>
  <si>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</si>
  <si>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</si>
  <si>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</si>
  <si>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</si>
  <si>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</si>
  <si>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</si>
  <si>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</si>
  <si>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</si>
  <si>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</si>
  <si>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</si>
  <si>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</si>
  <si>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</si>
  <si>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</si>
  <si>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</si>
  <si>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</si>
  <si>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</si>
  <si>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</si>
  <si>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</si>
  <si>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</si>
  <si>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</si>
  <si>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</si>
  <si>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</si>
  <si>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</si>
  <si>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</si>
  <si>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</si>
  <si>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</si>
  <si>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</si>
  <si>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</si>
  <si>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</si>
  <si>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</si>
  <si>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</si>
  <si>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</si>
  <si>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</si>
  <si>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</si>
  <si>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</si>
  <si>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</si>
  <si>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</si>
  <si>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</si>
  <si>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</si>
  <si>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</si>
  <si>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</si>
  <si>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</si>
  <si>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</si>
  <si>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</si>
  <si>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</si>
  <si>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</si>
  <si>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</si>
  <si>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</si>
  <si>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</si>
  <si>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</si>
  <si>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</si>
  <si>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</si>
  <si>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</si>
  <si>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</si>
  <si>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</si>
  <si>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</si>
  <si>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</si>
  <si>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</si>
  <si>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</si>
  <si>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</si>
  <si>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</si>
  <si>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</si>
  <si>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</si>
  <si>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</si>
  <si>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</si>
  <si>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</si>
  <si>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</si>
  <si>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</si>
  <si>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</si>
  <si>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</si>
  <si>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</si>
  <si>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</si>
  <si>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</si>
  <si>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</si>
  <si>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</si>
  <si>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</si>
  <si>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</si>
  <si>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</si>
  <si>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</si>
  <si>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</si>
  <si>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</si>
  <si>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</si>
  <si>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</si>
  <si>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</si>
  <si>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</si>
  <si>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</si>
  <si>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</si>
  <si>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</si>
  <si>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</si>
  <si>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</si>
  <si>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</si>
  <si>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</si>
  <si>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</si>
  <si>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</si>
  <si>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</si>
  <si>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</si>
  <si>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</si>
  <si>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</si>
  <si>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</si>
  <si>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</si>
  <si>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</si>
  <si>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</si>
  <si>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</si>
  <si>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</si>
  <si>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</si>
  <si>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</si>
  <si>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</si>
  <si>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</si>
  <si>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</si>
  <si>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</si>
  <si>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</si>
  <si>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</si>
  <si>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</si>
  <si>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</si>
  <si>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</si>
  <si>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</si>
  <si>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</si>
  <si>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</si>
  <si>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</si>
  <si>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</si>
  <si>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</si>
  <si>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</si>
  <si>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</si>
  <si>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</si>
  <si>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</si>
  <si>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</si>
  <si>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</si>
  <si>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</si>
  <si>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</si>
  <si>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</si>
  <si>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</si>
  <si>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</si>
  <si>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</si>
  <si>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</si>
  <si>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</si>
  <si>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</si>
  <si>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</si>
  <si>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</si>
  <si>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</si>
  <si>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</si>
  <si>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</si>
  <si>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</si>
  <si>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</si>
  <si>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</si>
  <si>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</si>
  <si>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</si>
  <si>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</si>
  <si>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</si>
  <si>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</si>
  <si>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</si>
  <si>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</si>
  <si>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</si>
  <si>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</si>
  <si>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</si>
  <si>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</si>
  <si>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</si>
  <si>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</si>
  <si>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</si>
  <si>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</si>
  <si>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</si>
  <si>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</si>
  <si>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</si>
  <si>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</si>
  <si>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</si>
  <si>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</si>
  <si>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</si>
  <si>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</si>
  <si>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</si>
  <si>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</si>
  <si>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</si>
  <si>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</si>
  <si>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</si>
  <si>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</si>
  <si>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</si>
  <si>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</si>
  <si>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</si>
  <si>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</si>
  <si>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</si>
  <si>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</si>
  <si>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</si>
  <si>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</si>
  <si>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</si>
  <si>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</si>
  <si>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</si>
  <si>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</si>
  <si>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</si>
  <si>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</si>
  <si>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</si>
  <si>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</si>
  <si>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</si>
  <si>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</si>
  <si>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</si>
  <si>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</si>
  <si>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</si>
  <si>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</si>
  <si>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</si>
  <si>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</si>
  <si>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</si>
  <si>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</si>
  <si>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</si>
  <si>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</si>
  <si>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</si>
  <si>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</si>
  <si>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</si>
  <si>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</si>
  <si>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</si>
  <si>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</si>
  <si>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</si>
  <si>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</si>
  <si>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</si>
  <si>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</si>
  <si>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</si>
  <si>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</si>
  <si>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</si>
  <si>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</si>
  <si>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</si>
  <si>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</si>
  <si>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</si>
  <si>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</si>
  <si>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</si>
  <si>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</si>
  <si>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</si>
  <si>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</si>
  <si>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</si>
  <si>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</si>
  <si>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</si>
  <si>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</si>
  <si>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</si>
  <si>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</si>
  <si>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</si>
  <si>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</si>
  <si>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</si>
  <si>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</si>
  <si>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</si>
  <si>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</si>
  <si>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</si>
  <si>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</si>
  <si>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</si>
  <si>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</si>
  <si>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</si>
  <si>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</si>
  <si>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</si>
  <si>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</si>
  <si>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</si>
  <si>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</si>
  <si>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</si>
  <si>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</si>
  <si>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</si>
  <si>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</si>
  <si>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</si>
  <si>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</si>
  <si>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</si>
  <si>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</si>
  <si>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</si>
  <si>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</si>
  <si>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</si>
  <si>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</si>
  <si>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</si>
  <si>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</si>
  <si>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</si>
  <si>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</si>
  <si>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</si>
  <si>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</si>
  <si>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</si>
  <si>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</si>
  <si>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</si>
  <si>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</si>
  <si>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</si>
  <si>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</si>
  <si>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</si>
  <si>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</si>
  <si>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</si>
  <si>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</si>
  <si>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</si>
  <si>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</si>
  <si>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</si>
  <si>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</si>
  <si>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</si>
  <si>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</si>
  <si>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</si>
  <si>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</si>
  <si>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</si>
  <si>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</si>
  <si>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</si>
  <si>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</si>
  <si>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</si>
  <si>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</si>
  <si>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</si>
  <si>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</si>
  <si>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</si>
  <si>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</si>
  <si>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</si>
  <si>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</si>
  <si>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</si>
  <si>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</si>
  <si>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</si>
  <si>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</si>
  <si>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</si>
  <si>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</si>
  <si>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</si>
  <si>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</si>
  <si>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</si>
  <si>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</si>
  <si>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</si>
  <si>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</si>
  <si>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</si>
  <si>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</si>
  <si>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</si>
  <si>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</si>
  <si>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</si>
  <si>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</si>
  <si>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</si>
  <si>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</si>
  <si>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</si>
  <si>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</si>
  <si>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</si>
  <si>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</si>
  <si>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</si>
  <si>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</si>
  <si>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</si>
  <si>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</si>
  <si>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</si>
  <si>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</si>
  <si>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</si>
  <si>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</si>
  <si>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</si>
  <si>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</si>
  <si>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</si>
  <si>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</si>
  <si>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</si>
  <si>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</si>
  <si>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</si>
  <si>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</si>
  <si>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</si>
  <si>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</si>
  <si>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</si>
  <si>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</si>
  <si>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</si>
  <si>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</si>
  <si>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</si>
  <si>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</si>
  <si>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</si>
  <si>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</si>
  <si>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</si>
  <si>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</si>
  <si>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</si>
  <si>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</si>
  <si>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</si>
  <si>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</si>
  <si>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</si>
  <si>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</si>
  <si>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</si>
  <si>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</si>
  <si>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</si>
  <si>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</si>
  <si>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</si>
  <si>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</si>
  <si>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</si>
  <si>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</si>
  <si>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</si>
  <si>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</si>
  <si>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</si>
  <si>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</si>
  <si>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</si>
  <si>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</si>
  <si>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</si>
  <si>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</si>
  <si>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</si>
  <si>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</si>
  <si>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</si>
  <si>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</si>
  <si>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</si>
  <si>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</si>
  <si>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</si>
  <si>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</si>
  <si>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</si>
  <si>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</si>
  <si>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</si>
  <si>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</si>
  <si>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</si>
  <si>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</si>
  <si>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</si>
  <si>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</si>
  <si>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</si>
  <si>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</si>
  <si>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</si>
  <si>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</si>
  <si>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</si>
  <si>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</si>
  <si>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</si>
  <si>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</si>
  <si>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</si>
  <si>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</si>
  <si>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</si>
  <si>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</si>
  <si>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</si>
  <si>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</si>
  <si>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</si>
  <si>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</si>
  <si>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</si>
  <si>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</si>
  <si>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</si>
  <si>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</si>
  <si>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</si>
  <si>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</si>
  <si>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</si>
  <si>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</si>
  <si>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</si>
  <si>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</si>
  <si>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</si>
  <si>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</si>
  <si>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</si>
  <si>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</si>
  <si>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</si>
  <si>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</si>
  <si>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</si>
  <si>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</si>
  <si>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</si>
  <si>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</si>
  <si>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</si>
  <si>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</si>
  <si>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</si>
  <si>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</si>
  <si>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</si>
  <si>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</si>
  <si>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</si>
  <si>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</si>
  <si>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</si>
  <si>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</si>
  <si>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</si>
  <si>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</si>
  <si>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</si>
  <si>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</si>
  <si>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</si>
  <si>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</si>
  <si>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</si>
  <si>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</si>
  <si>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</si>
  <si>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</si>
  <si>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</si>
  <si>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</si>
  <si>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</si>
  <si>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</si>
  <si>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</si>
  <si>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</si>
  <si>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</si>
  <si>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</si>
  <si>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</si>
  <si>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</si>
  <si>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</si>
  <si>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</si>
  <si>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</si>
  <si>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</si>
  <si>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</si>
  <si>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</si>
  <si>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</si>
  <si>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</si>
  <si>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</si>
  <si>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</si>
  <si>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</si>
  <si>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</si>
  <si>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</si>
  <si>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</si>
  <si>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</si>
  <si>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</si>
  <si>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</si>
  <si>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</si>
  <si>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</si>
  <si>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</si>
  <si>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</si>
  <si>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</si>
  <si>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</si>
  <si>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</si>
  <si>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</si>
  <si>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</si>
  <si>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</si>
  <si>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</si>
  <si>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</si>
  <si>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</si>
  <si>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</si>
  <si>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</si>
  <si>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</si>
  <si>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</si>
  <si>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</si>
  <si>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</si>
  <si>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</si>
  <si>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</si>
  <si>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</si>
  <si>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</si>
  <si>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</si>
  <si>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</si>
  <si>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</si>
  <si>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</si>
  <si>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</si>
  <si>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</si>
  <si>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</si>
  <si>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</si>
  <si>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</si>
  <si>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</si>
  <si>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</si>
  <si>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</si>
  <si>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</si>
  <si>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</si>
  <si>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</si>
  <si>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</si>
  <si>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</si>
  <si>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</si>
  <si>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</si>
  <si>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</si>
  <si>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</si>
  <si>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</si>
  <si>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</si>
  <si>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</si>
  <si>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</si>
  <si>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</si>
  <si>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</si>
  <si>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</si>
  <si>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</si>
  <si>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</si>
  <si>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</si>
  <si>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</si>
  <si>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</si>
  <si>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</si>
  <si>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</si>
  <si>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</si>
  <si>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</si>
  <si>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</si>
  <si>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</si>
  <si>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</si>
  <si>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</si>
  <si>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</si>
  <si>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</si>
  <si>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</si>
  <si>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</si>
  <si>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</si>
  <si>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</si>
  <si>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</si>
  <si>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</si>
  <si>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</si>
  <si>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</si>
  <si>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</si>
  <si>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</si>
  <si>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</si>
  <si>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</si>
  <si>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</si>
  <si>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</si>
  <si>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</si>
  <si>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</si>
  <si>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</si>
  <si>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</si>
  <si>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</si>
  <si>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</si>
  <si>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</si>
  <si>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</si>
  <si>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</si>
  <si>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</si>
  <si>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</si>
  <si>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</si>
  <si>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</si>
  <si>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</si>
  <si>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</si>
  <si>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</si>
  <si>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</si>
  <si>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</si>
  <si>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</si>
  <si>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</si>
  <si>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</si>
  <si>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</si>
  <si>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</si>
  <si>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</si>
  <si>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</si>
  <si>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</si>
  <si>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</si>
  <si>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</si>
  <si>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</si>
  <si>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</si>
  <si>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</si>
  <si>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</si>
  <si>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</si>
  <si>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</si>
  <si>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</si>
  <si>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</si>
  <si>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</si>
  <si>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</si>
  <si>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</si>
  <si>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</si>
  <si>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</si>
  <si>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</si>
  <si>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</si>
  <si>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</si>
  <si>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</si>
  <si>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</si>
  <si>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</si>
  <si>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</si>
  <si>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</si>
  <si>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</si>
  <si>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</si>
  <si>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</si>
  <si>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</si>
  <si>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</si>
  <si>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</si>
  <si>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</si>
  <si>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</si>
  <si>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</si>
  <si>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</si>
  <si>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</si>
  <si>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</si>
  <si>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</si>
  <si>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</si>
  <si>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</si>
  <si>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</si>
  <si>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</si>
  <si>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</si>
  <si>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</si>
  <si>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</si>
  <si>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</si>
  <si>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</si>
  <si>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</si>
  <si>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</si>
  <si>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</si>
  <si>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</si>
  <si>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</si>
  <si>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</si>
  <si>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</si>
  <si>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</si>
  <si>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</si>
  <si>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</si>
  <si>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</si>
  <si>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</si>
  <si>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</si>
  <si>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</si>
  <si>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</si>
  <si>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</si>
  <si>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</si>
  <si>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</si>
  <si>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</si>
  <si>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</si>
  <si>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</si>
  <si>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</si>
  <si>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</si>
  <si>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</si>
  <si>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</si>
  <si>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</si>
  <si>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</si>
  <si>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</si>
  <si>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</si>
  <si>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</si>
  <si>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</si>
  <si>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</si>
  <si>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</si>
  <si>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</si>
  <si>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</si>
  <si>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</si>
  <si>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</si>
  <si>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</si>
  <si>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</si>
  <si>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</si>
  <si>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</si>
  <si>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</si>
  <si>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</si>
  <si>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</si>
  <si>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</si>
  <si>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</si>
  <si>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</si>
  <si>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</si>
  <si>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</si>
  <si>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</si>
  <si>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</si>
  <si>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</si>
  <si>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</si>
  <si>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</si>
  <si>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</si>
  <si>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</si>
  <si>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</si>
  <si>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</si>
  <si>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</si>
  <si>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</si>
  <si>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</si>
  <si>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</si>
  <si>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</si>
  <si>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</si>
  <si>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</si>
  <si>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</si>
  <si>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</si>
  <si>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</si>
  <si>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</si>
  <si>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</si>
  <si>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</si>
  <si>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</si>
  <si>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</si>
  <si>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</si>
  <si>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</si>
  <si>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</si>
  <si>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</si>
  <si>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</si>
  <si>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</si>
  <si>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</si>
  <si>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</si>
  <si>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</si>
  <si>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</si>
  <si>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</si>
  <si>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</si>
  <si>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</si>
  <si>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</si>
  <si>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</si>
  <si>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</si>
  <si>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</si>
  <si>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</si>
  <si>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</si>
  <si>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</si>
  <si>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</si>
  <si>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</si>
  <si>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</si>
  <si>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</si>
  <si>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</si>
  <si>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</si>
  <si>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</si>
  <si>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</si>
  <si>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</si>
  <si>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</si>
  <si>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</si>
  <si>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</si>
  <si>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</si>
  <si>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</si>
  <si>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</si>
  <si>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</si>
  <si>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</si>
  <si>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</si>
  <si>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</si>
  <si>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</si>
  <si>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</si>
  <si>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</si>
  <si>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</si>
  <si>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</si>
  <si>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</si>
  <si>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</si>
  <si>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</si>
  <si>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</si>
  <si>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</si>
  <si>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</si>
  <si>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</si>
  <si>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</si>
  <si>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</si>
  <si>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</si>
  <si>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</si>
  <si>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</si>
  <si>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</si>
  <si>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</si>
  <si>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</si>
  <si>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</si>
  <si>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</si>
  <si>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</si>
  <si>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</si>
  <si>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</si>
  <si>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</si>
  <si>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</si>
  <si>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</si>
  <si>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</si>
  <si>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</si>
  <si>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</si>
  <si>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</si>
  <si>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</si>
  <si>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</si>
  <si>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</si>
  <si>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</si>
  <si>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</si>
  <si>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</si>
  <si>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</si>
  <si>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</si>
  <si>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</si>
  <si>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</si>
  <si>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</si>
  <si>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</si>
  <si>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</si>
  <si>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</si>
  <si>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</si>
  <si>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</si>
  <si>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</si>
  <si>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</si>
  <si>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</si>
  <si>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</si>
  <si>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</si>
  <si>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</si>
  <si>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</si>
  <si>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</si>
  <si>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</si>
  <si>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</si>
  <si>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</si>
  <si>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</si>
  <si>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</si>
  <si>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</si>
  <si>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</si>
  <si>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</si>
  <si>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</si>
  <si>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</si>
  <si>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</si>
  <si>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</si>
  <si>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</si>
  <si>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</si>
  <si>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</si>
  <si>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</si>
  <si>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</si>
  <si>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</si>
  <si>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</si>
  <si>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</si>
  <si>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</si>
  <si>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</si>
  <si>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</si>
  <si>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</si>
  <si>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</si>
  <si>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</si>
  <si>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</si>
  <si>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</si>
  <si>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</si>
  <si>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</si>
  <si>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</si>
  <si>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</si>
  <si>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</si>
  <si>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</si>
  <si>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</si>
  <si>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</si>
  <si>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</si>
  <si>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</si>
  <si>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</si>
  <si>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</si>
  <si>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</si>
  <si>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</si>
  <si>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</si>
  <si>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</si>
  <si>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</si>
  <si>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</si>
  <si>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</si>
  <si>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</si>
  <si>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</si>
  <si>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</si>
  <si>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</si>
  <si>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</si>
  <si>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</si>
  <si>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</si>
  <si>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</si>
  <si>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</si>
  <si>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</si>
  <si>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</si>
  <si>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</si>
  <si>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</si>
  <si>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</si>
  <si>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</si>
  <si>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</si>
  <si>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</si>
  <si>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</si>
  <si>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</si>
  <si>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</si>
  <si>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</si>
  <si>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</si>
  <si>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</si>
  <si>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</si>
  <si>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</si>
  <si>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</si>
  <si>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</si>
  <si>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</si>
  <si>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</si>
  <si>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</si>
  <si>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</si>
  <si>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</si>
  <si>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</si>
  <si>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</si>
  <si>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</si>
  <si>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</si>
  <si>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</si>
  <si>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</si>
  <si>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</si>
  <si>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</si>
  <si>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</si>
  <si>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</si>
  <si>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</si>
  <si>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</si>
  <si>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</si>
  <si>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</si>
  <si>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</si>
  <si>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</si>
  <si>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</si>
  <si>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</si>
  <si>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</si>
  <si>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</si>
  <si>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</si>
  <si>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</si>
  <si>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</si>
  <si>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</si>
  <si>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</si>
  <si>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</si>
  <si>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</si>
  <si>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</si>
  <si>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</si>
  <si>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</si>
  <si>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</si>
  <si>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</si>
  <si>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</si>
  <si>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</si>
  <si>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</si>
  <si>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</si>
  <si>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</si>
  <si>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</si>
  <si>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</si>
  <si>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</si>
  <si>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</si>
  <si>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</si>
  <si>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</si>
  <si>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</si>
  <si>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</si>
  <si>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</si>
  <si>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</si>
  <si>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</si>
  <si>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</si>
  <si>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</si>
  <si>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</si>
  <si>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</si>
  <si>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</si>
  <si>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</si>
  <si>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</si>
  <si>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</si>
  <si>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</si>
  <si>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</si>
  <si>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</si>
  <si>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</si>
  <si>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</si>
  <si>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</si>
  <si>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</si>
  <si>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</si>
  <si>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</si>
  <si>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</si>
  <si>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</si>
  <si>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</si>
  <si>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</si>
  <si>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</si>
  <si>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</si>
  <si>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</si>
  <si>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</si>
  <si>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</si>
  <si>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</si>
  <si>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</si>
  <si>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</si>
  <si>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</si>
  <si>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</si>
  <si>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</si>
  <si>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</si>
  <si>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</si>
  <si>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</si>
  <si>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</si>
  <si>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</si>
  <si>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</si>
  <si>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</si>
  <si>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</si>
  <si>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</si>
  <si>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</si>
  <si>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</si>
  <si>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</si>
  <si>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</si>
  <si>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</si>
  <si>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</si>
  <si>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</si>
  <si>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</si>
  <si>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</si>
  <si>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</si>
  <si>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</si>
  <si>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</si>
  <si>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</si>
  <si>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</si>
  <si>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</si>
  <si>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</si>
  <si>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</si>
  <si>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</si>
  <si>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</si>
  <si>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</si>
  <si>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</si>
  <si>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</si>
  <si>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</si>
  <si>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</si>
  <si>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</si>
  <si>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</si>
  <si>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</si>
  <si>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</si>
  <si>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</si>
  <si>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</si>
  <si>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</si>
  <si>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</si>
  <si>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</si>
  <si>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</si>
  <si>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</si>
  <si>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</si>
  <si>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</si>
  <si>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</si>
  <si>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</si>
  <si>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</si>
  <si>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</si>
  <si>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</si>
  <si>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</si>
  <si>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</si>
  <si>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</si>
  <si>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</si>
  <si>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</si>
  <si>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</si>
  <si>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</si>
  <si>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</si>
  <si>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</si>
  <si>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</si>
  <si>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</si>
  <si>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</si>
  <si>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</si>
  <si>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</si>
  <si>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</si>
  <si>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</si>
  <si>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</si>
  <si>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</si>
  <si>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</si>
  <si>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</si>
  <si>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</si>
  <si>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</si>
  <si>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</si>
  <si>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</si>
  <si>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</si>
  <si>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</si>
  <si>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</si>
  <si>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</si>
  <si>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</si>
  <si>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</si>
  <si>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</si>
  <si>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</si>
  <si>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</si>
  <si>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</si>
  <si>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</si>
  <si>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</si>
  <si>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</si>
  <si>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</si>
  <si>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</si>
  <si>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</si>
  <si>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</si>
  <si>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</si>
  <si>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</si>
  <si>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</si>
  <si>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</si>
  <si>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</si>
  <si>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</si>
  <si>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</si>
  <si>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</si>
  <si>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</si>
  <si>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</si>
  <si>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</si>
  <si>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</si>
  <si>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</si>
  <si>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</si>
  <si>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</si>
  <si>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</si>
  <si>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</si>
  <si>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</si>
  <si>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</si>
  <si>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</si>
  <si>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</si>
  <si>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</si>
  <si>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</si>
  <si>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</si>
  <si>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</si>
  <si>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</si>
  <si>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</si>
  <si>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</si>
  <si>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</si>
  <si>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</si>
  <si>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</si>
  <si>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</si>
  <si>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</si>
  <si>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</si>
  <si>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</si>
  <si>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</si>
  <si>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</si>
  <si>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</si>
  <si>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</si>
  <si>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</si>
  <si>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</si>
  <si>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</si>
  <si>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</si>
  <si>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</si>
  <si>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</si>
  <si>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</si>
  <si>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</si>
  <si>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</si>
  <si>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</si>
  <si>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</si>
  <si>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</si>
  <si>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</si>
  <si>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</si>
  <si>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</si>
  <si>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</si>
  <si>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</si>
  <si>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</si>
  <si>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</si>
  <si>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</si>
  <si>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</si>
  <si>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</si>
  <si>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</si>
  <si>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</si>
  <si>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</si>
  <si>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</si>
  <si>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</si>
  <si>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</si>
  <si>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</si>
  <si>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</si>
  <si>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</si>
  <si>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</si>
  <si>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</si>
  <si>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</si>
  <si>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</si>
  <si>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</si>
  <si>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</si>
  <si>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</si>
  <si>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</si>
  <si>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</si>
  <si>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</si>
  <si>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</si>
  <si>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</si>
  <si>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</si>
  <si>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</si>
  <si>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</si>
  <si>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</si>
  <si>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</si>
  <si>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</si>
  <si>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</si>
  <si>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</si>
  <si>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</si>
  <si>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</si>
  <si>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</si>
  <si>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</si>
  <si>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</si>
  <si>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</si>
  <si>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</si>
  <si>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</si>
  <si>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</si>
  <si>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</si>
  <si>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</si>
  <si>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</si>
  <si>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</si>
  <si>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</si>
  <si>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</si>
  <si>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</si>
  <si>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</si>
  <si>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</si>
  <si>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</si>
  <si>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</si>
  <si>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</si>
  <si>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</si>
  <si>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</si>
  <si>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</si>
  <si>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</si>
  <si>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</si>
  <si>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</si>
  <si>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</si>
  <si>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</si>
  <si>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</si>
  <si>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</si>
  <si>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</si>
  <si>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</si>
  <si>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</si>
  <si>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</si>
  <si>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</si>
  <si>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</si>
  <si>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</si>
  <si>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</si>
  <si>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</si>
  <si>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</si>
  <si>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</si>
  <si>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</si>
  <si>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</si>
  <si>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</si>
  <si>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</si>
  <si>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</si>
  <si>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</si>
  <si>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</si>
  <si>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</si>
  <si>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</si>
  <si>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</si>
  <si>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</si>
  <si>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</si>
  <si>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</si>
  <si>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</si>
  <si>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</si>
  <si>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</si>
  <si>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</si>
  <si>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</si>
  <si>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</si>
  <si>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</si>
  <si>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</si>
  <si>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</si>
  <si>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</si>
  <si>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</si>
  <si>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</si>
  <si>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</si>
  <si>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</si>
  <si>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</si>
  <si>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</si>
  <si>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</si>
  <si>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</si>
  <si>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</si>
  <si>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</si>
  <si>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</si>
  <si>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</si>
  <si>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</si>
  <si>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</si>
  <si>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</si>
  <si>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</si>
  <si>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</si>
  <si>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</si>
  <si>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</si>
  <si>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</si>
  <si>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</si>
  <si>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</si>
  <si>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</si>
  <si>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</si>
  <si>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</si>
  <si>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</si>
  <si>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</si>
  <si>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</si>
  <si>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</si>
  <si>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</si>
  <si>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</si>
  <si>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</si>
  <si>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</si>
  <si>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</si>
  <si>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</si>
  <si>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</si>
  <si>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</si>
  <si>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</si>
  <si>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</si>
  <si>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</si>
  <si>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</si>
  <si>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</si>
  <si>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</si>
  <si>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</si>
  <si>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</si>
  <si>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</si>
  <si>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</si>
  <si>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</si>
  <si>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</si>
  <si>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</si>
  <si>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</si>
  <si>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</si>
  <si>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</si>
  <si>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</si>
  <si>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</si>
  <si>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</si>
  <si>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</si>
  <si>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</si>
  <si>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</si>
  <si>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</si>
  <si>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</si>
  <si>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</si>
  <si>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</si>
  <si>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</si>
  <si>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</si>
  <si>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</si>
  <si>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</si>
  <si>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</si>
  <si>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</si>
  <si>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</si>
  <si>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</si>
  <si>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</si>
  <si>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</si>
  <si>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</si>
  <si>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</si>
  <si>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</si>
  <si>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</si>
  <si>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</si>
  <si>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</si>
  <si>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</si>
  <si>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</si>
  <si>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</si>
  <si>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</si>
  <si>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</si>
  <si>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</si>
  <si>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</si>
  <si>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</si>
  <si>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</si>
  <si>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</si>
  <si>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</si>
  <si>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</si>
  <si>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</si>
  <si>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</si>
  <si>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</si>
  <si>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</si>
  <si>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</si>
  <si>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</si>
  <si>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</si>
  <si>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</si>
  <si>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</si>
  <si>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</si>
  <si>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</si>
  <si>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</si>
  <si>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</si>
  <si>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</si>
  <si>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</si>
  <si>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</si>
  <si>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</si>
  <si>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</si>
  <si>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</si>
  <si>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</si>
  <si>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</si>
  <si>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</si>
  <si>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</si>
  <si>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</si>
  <si>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</si>
  <si>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</si>
  <si>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</si>
  <si>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</si>
  <si>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</si>
  <si>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</si>
  <si>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</si>
  <si>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</si>
  <si>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</si>
  <si>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</si>
  <si>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</si>
  <si>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</si>
  <si>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</si>
  <si>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</si>
  <si>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</si>
  <si>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</si>
  <si>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</si>
  <si>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</si>
  <si>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</si>
  <si>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</si>
  <si>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</si>
  <si>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</si>
  <si>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</si>
  <si>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</si>
  <si>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</si>
  <si>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</si>
  <si>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</si>
  <si>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</si>
  <si>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</si>
  <si>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</si>
  <si>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</si>
  <si>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</si>
  <si>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</si>
  <si>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</si>
  <si>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</si>
  <si>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</si>
  <si>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</si>
  <si>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</si>
  <si>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</si>
  <si>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</si>
  <si>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</si>
  <si>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</si>
  <si>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</si>
  <si>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</si>
  <si>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</si>
  <si>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</si>
  <si>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</si>
  <si>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</si>
  <si>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</si>
  <si>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</si>
  <si>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</si>
  <si>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</si>
  <si>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</si>
  <si>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</si>
  <si>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</si>
  <si>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</si>
  <si>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</si>
  <si>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</si>
  <si>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</si>
  <si>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</si>
  <si>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</si>
  <si>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</si>
  <si>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</si>
  <si>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</si>
  <si>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</si>
  <si>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</si>
  <si>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</si>
  <si>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</si>
  <si>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</si>
  <si>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</si>
  <si>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</si>
  <si>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</si>
  <si>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</si>
  <si>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</si>
  <si>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</si>
  <si>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</si>
  <si>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</si>
  <si>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</si>
  <si>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</si>
  <si>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</si>
  <si>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</si>
  <si>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</si>
  <si>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</si>
  <si>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</si>
  <si>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</si>
  <si>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</si>
  <si>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</si>
  <si>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</si>
  <si>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</si>
  <si>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</si>
  <si>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</si>
  <si>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</si>
  <si>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</si>
  <si>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</si>
  <si>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</si>
  <si>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</si>
  <si>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</si>
  <si>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</si>
  <si>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</si>
  <si>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</si>
  <si>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</si>
  <si>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</si>
  <si>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</si>
  <si>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</si>
  <si>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</si>
  <si>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</si>
  <si>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</si>
  <si>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</si>
  <si>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</si>
  <si>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</si>
  <si>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</si>
  <si>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</si>
  <si>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</si>
  <si>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</si>
  <si>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</si>
  <si>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</si>
  <si>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</si>
  <si>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</si>
  <si>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</si>
  <si>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</si>
  <si>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</si>
  <si>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</si>
  <si>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</si>
  <si>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</si>
  <si>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</si>
  <si>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</si>
  <si>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</si>
  <si>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</si>
  <si>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</si>
  <si>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</si>
  <si>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</si>
  <si>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</si>
  <si>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</si>
  <si>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</si>
  <si>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</si>
  <si>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</si>
  <si>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</si>
  <si>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</si>
  <si>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</si>
  <si>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</si>
  <si>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</si>
  <si>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</si>
  <si>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</si>
  <si>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</si>
  <si>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</si>
  <si>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</si>
  <si>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</si>
  <si>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</si>
  <si>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</si>
  <si>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</si>
  <si>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</si>
  <si>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</si>
  <si>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</si>
  <si>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</si>
  <si>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</si>
  <si>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</si>
  <si>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</si>
  <si>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</si>
  <si>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</si>
  <si>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</si>
  <si>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</si>
  <si>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</si>
  <si>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</si>
  <si>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</si>
  <si>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</si>
  <si>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</si>
  <si>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</si>
  <si>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</si>
  <si>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</si>
  <si>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</si>
  <si>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</si>
  <si>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</si>
  <si>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</si>
  <si>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</si>
  <si>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</si>
  <si>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</si>
  <si>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</si>
  <si>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</si>
  <si>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</si>
  <si>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</si>
  <si>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</si>
  <si>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</si>
  <si>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</si>
  <si>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</si>
  <si>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</si>
  <si>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</si>
  <si>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</si>
  <si>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</si>
  <si>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</si>
  <si>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</si>
  <si>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</si>
  <si>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</si>
  <si>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</si>
  <si>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</si>
  <si>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</si>
  <si>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</si>
  <si>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</si>
  <si>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</si>
  <si>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</si>
  <si>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</si>
  <si>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</si>
  <si>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</si>
  <si>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</si>
  <si>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</si>
  <si>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</si>
  <si>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</si>
  <si>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</si>
  <si>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</si>
  <si>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</si>
  <si>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</si>
  <si>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</si>
  <si>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</si>
  <si>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</si>
  <si>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</si>
  <si>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</si>
  <si>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</si>
  <si>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</si>
  <si>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</si>
  <si>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</si>
  <si>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</si>
  <si>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</si>
  <si>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</si>
  <si>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</si>
  <si>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</si>
  <si>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</si>
  <si>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</si>
  <si>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</si>
  <si>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</si>
  <si>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</si>
  <si>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</si>
  <si>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</si>
  <si>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</si>
  <si>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</si>
  <si>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</si>
  <si>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</si>
  <si>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</si>
  <si>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</si>
  <si>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</si>
  <si>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</si>
  <si>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</si>
  <si>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</si>
  <si>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</si>
  <si>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</si>
  <si>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</si>
  <si>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</si>
  <si>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</si>
  <si>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</si>
  <si>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</si>
  <si>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</si>
  <si>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</si>
  <si>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</si>
  <si>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</si>
  <si>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</si>
  <si>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</si>
  <si>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</si>
  <si>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</si>
  <si>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</si>
  <si>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</si>
  <si>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</si>
  <si>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</si>
  <si>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</si>
  <si>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</si>
  <si>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</si>
  <si>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</si>
  <si>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</si>
  <si>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</si>
  <si>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</si>
  <si>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</si>
  <si>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</si>
  <si>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</si>
  <si>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</si>
  <si>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</si>
  <si>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</si>
  <si>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</si>
  <si>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</si>
  <si>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</si>
  <si>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</si>
  <si>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</si>
  <si>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</si>
  <si>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</si>
  <si>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</si>
  <si>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</si>
  <si>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</si>
  <si>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</si>
  <si>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</si>
  <si>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</si>
  <si>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</si>
  <si>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</si>
  <si>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</si>
  <si>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</si>
  <si>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</si>
  <si>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</si>
  <si>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</si>
  <si>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</si>
  <si>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</si>
  <si>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</si>
  <si>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</si>
  <si>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</si>
  <si>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</si>
  <si>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</si>
  <si>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</si>
  <si>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</si>
  <si>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</si>
  <si>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</si>
  <si>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</si>
  <si>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</si>
  <si>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</si>
  <si>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</si>
  <si>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</si>
  <si>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</si>
  <si>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</si>
  <si>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</si>
  <si>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</si>
  <si>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</si>
  <si>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</si>
  <si>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</si>
  <si>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</si>
  <si>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</si>
  <si>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</si>
  <si>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</si>
  <si>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</si>
  <si>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</si>
  <si>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</si>
  <si>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</si>
  <si>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</si>
  <si>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</si>
  <si>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</si>
  <si>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</si>
  <si>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</si>
  <si>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</si>
  <si>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</si>
  <si>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</si>
  <si>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</si>
  <si>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</si>
  <si>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</si>
  <si>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</si>
  <si>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</si>
  <si>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</si>
  <si>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</si>
  <si>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</si>
  <si>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</si>
  <si>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</si>
  <si>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</si>
  <si>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</si>
  <si>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</si>
  <si>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</si>
  <si>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</si>
  <si>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</si>
  <si>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</si>
  <si>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</si>
  <si>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</si>
  <si>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</si>
  <si>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</si>
  <si>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</si>
  <si>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</si>
  <si>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</si>
  <si>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</si>
  <si>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</si>
  <si>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</si>
  <si>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</si>
  <si>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</si>
  <si>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</si>
  <si>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</si>
  <si>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</si>
  <si>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</si>
  <si>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</si>
  <si>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</si>
  <si>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</si>
  <si>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</si>
  <si>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</si>
  <si>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</si>
  <si>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</si>
  <si>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</si>
  <si>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</si>
  <si>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</si>
  <si>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</si>
  <si>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</si>
  <si>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</si>
  <si>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</si>
  <si>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</si>
  <si>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</si>
  <si>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</si>
  <si>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</si>
  <si>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</si>
  <si>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</si>
  <si>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</si>
  <si>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</si>
  <si>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</si>
  <si>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</si>
  <si>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</si>
  <si>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</si>
  <si>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</si>
  <si>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</si>
  <si>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</si>
  <si>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</si>
  <si>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</si>
  <si>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</si>
  <si>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</si>
  <si>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</si>
  <si>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</si>
  <si>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</si>
  <si>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</si>
  <si>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</si>
  <si>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</si>
  <si>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</si>
  <si>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</si>
  <si>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</si>
  <si>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</si>
  <si>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</si>
  <si>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</si>
  <si>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</si>
  <si>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</si>
  <si>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</si>
  <si>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</si>
  <si>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</si>
  <si>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</si>
  <si>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</si>
  <si>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</si>
  <si>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</si>
  <si>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</si>
  <si>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</si>
  <si>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</si>
  <si>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</si>
  <si>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</si>
  <si>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</si>
  <si>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</si>
  <si>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</si>
  <si>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</si>
  <si>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</si>
  <si>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</si>
  <si>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</si>
  <si>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</si>
  <si>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</si>
  <si>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</si>
  <si>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</si>
  <si>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</si>
  <si>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</si>
  <si>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</si>
  <si>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</si>
  <si>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</si>
  <si>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</si>
  <si>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</si>
  <si>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</si>
  <si>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</si>
  <si>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</si>
  <si>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</si>
  <si>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</si>
  <si>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</si>
  <si>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</si>
  <si>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</si>
  <si>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</si>
  <si>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</si>
  <si>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</si>
  <si>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</si>
  <si>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</si>
  <si>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</si>
  <si>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</si>
  <si>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</si>
  <si>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</si>
  <si>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</si>
  <si>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</si>
  <si>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</si>
  <si>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</si>
  <si>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</si>
  <si>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</si>
  <si>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</si>
  <si>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</si>
  <si>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</si>
  <si>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</si>
  <si>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</si>
  <si>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</si>
  <si>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</si>
  <si>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</si>
  <si>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</si>
  <si>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</si>
  <si>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</si>
  <si>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</si>
  <si>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</si>
  <si>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</si>
  <si>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</si>
  <si>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</si>
  <si>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</si>
  <si>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</si>
  <si>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</si>
  <si>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</si>
  <si>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</si>
  <si>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</si>
  <si>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</si>
  <si>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</si>
  <si>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</si>
  <si>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</si>
  <si>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</si>
  <si>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</si>
  <si>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</si>
  <si>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</si>
  <si>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</si>
  <si>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</si>
  <si>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</si>
  <si>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</si>
  <si>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</si>
  <si>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</si>
  <si>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</si>
  <si>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</si>
  <si>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</si>
  <si>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</si>
  <si>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</si>
  <si>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</si>
  <si>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</si>
  <si>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</si>
  <si>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</si>
  <si>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</si>
  <si>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</si>
  <si>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</si>
  <si>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</si>
  <si>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</si>
  <si>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</si>
  <si>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</si>
  <si>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</si>
  <si>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</si>
  <si>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</si>
  <si>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</si>
  <si>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</si>
  <si>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</si>
  <si>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</si>
  <si>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</si>
  <si>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</si>
  <si>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</si>
  <si>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</si>
  <si>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</si>
  <si>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</si>
  <si>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</si>
  <si>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</si>
  <si>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</si>
  <si>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</si>
  <si>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</si>
  <si>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</si>
  <si>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</si>
  <si>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</si>
  <si>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</si>
  <si>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</si>
  <si>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</si>
  <si>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</si>
  <si>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</si>
  <si>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</si>
  <si>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</si>
  <si>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</si>
  <si>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</si>
  <si>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</si>
  <si>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</si>
  <si>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</si>
  <si>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</si>
  <si>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</si>
  <si>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</si>
  <si>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</si>
  <si>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</si>
  <si>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</si>
  <si>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</si>
  <si>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</si>
  <si>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</si>
  <si>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</si>
  <si>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</si>
  <si>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</si>
  <si>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</si>
  <si>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</si>
  <si>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</si>
  <si>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</si>
  <si>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</si>
  <si>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</si>
  <si>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</si>
  <si>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</si>
  <si>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</si>
  <si>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</si>
  <si>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</si>
  <si>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</si>
  <si>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</si>
  <si>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</si>
  <si>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</si>
  <si>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</si>
  <si>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</si>
  <si>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</si>
  <si>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</si>
  <si>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</si>
  <si>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</si>
  <si>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</si>
  <si>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</si>
  <si>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</si>
  <si>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</si>
  <si>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</si>
  <si>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</si>
  <si>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</si>
  <si>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</si>
  <si>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</si>
  <si>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</si>
  <si>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</si>
  <si>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</si>
  <si>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</si>
  <si>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</si>
  <si>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</si>
  <si>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</si>
  <si>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</si>
  <si>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</si>
  <si>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</si>
  <si>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</si>
  <si>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</si>
  <si>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</si>
  <si>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</si>
  <si>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</si>
  <si>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</si>
  <si>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</si>
  <si>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</si>
  <si>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</si>
  <si>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</si>
  <si>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</si>
  <si>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</si>
  <si>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</si>
  <si>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</si>
  <si>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</si>
  <si>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</si>
  <si>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</si>
  <si>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</si>
  <si>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</si>
  <si>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</si>
  <si>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</si>
  <si>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</si>
  <si>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</si>
  <si>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</si>
  <si>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</si>
  <si>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</si>
  <si>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</si>
  <si>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</si>
  <si>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</si>
  <si>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</si>
  <si>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</si>
  <si>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</si>
  <si>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</si>
  <si>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</si>
  <si>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</si>
  <si>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</si>
  <si>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</si>
  <si>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</si>
  <si>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</si>
  <si>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</si>
  <si>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</si>
  <si>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</si>
  <si>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</si>
  <si>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</si>
  <si>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</si>
  <si>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</si>
  <si>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</si>
  <si>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</si>
  <si>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</si>
  <si>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</si>
  <si>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</si>
  <si>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</si>
  <si>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</si>
  <si>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</si>
  <si>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</si>
  <si>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</si>
  <si>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</si>
  <si>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</si>
  <si>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</si>
  <si>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</si>
  <si>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</si>
  <si>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</si>
  <si>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</si>
  <si>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</si>
  <si>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</si>
  <si>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</si>
  <si>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</si>
  <si>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</si>
  <si>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</si>
  <si>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</si>
  <si>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</si>
  <si>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</si>
  <si>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</si>
  <si>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</si>
  <si>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</si>
  <si>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</si>
  <si>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</si>
  <si>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</si>
  <si>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</si>
  <si>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</si>
  <si>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</si>
  <si>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</si>
  <si>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</si>
  <si>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</si>
  <si>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</si>
  <si>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</si>
  <si>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</si>
  <si>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</si>
  <si>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</si>
  <si>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</si>
  <si>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</si>
  <si>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</si>
  <si>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</si>
  <si>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</si>
  <si>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</si>
  <si>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</si>
  <si>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</si>
  <si>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</si>
  <si>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</si>
  <si>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</si>
  <si>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</si>
  <si>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</si>
  <si>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</si>
  <si>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</si>
  <si>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</si>
  <si>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</si>
  <si>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</si>
  <si>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</si>
  <si>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</si>
  <si>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</si>
  <si>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</si>
  <si>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</si>
  <si>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</si>
  <si>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</si>
  <si>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</si>
  <si>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</si>
  <si>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</si>
  <si>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</si>
  <si>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</si>
  <si>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</si>
  <si>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</si>
  <si>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</si>
  <si>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</si>
  <si>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</si>
  <si>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</si>
  <si>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</si>
  <si>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</si>
  <si>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</si>
  <si>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</si>
  <si>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</si>
  <si>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</si>
  <si>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</si>
  <si>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</si>
  <si>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</si>
  <si>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</si>
  <si>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</si>
  <si>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</si>
  <si>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</si>
  <si>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</si>
  <si>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</si>
  <si>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</si>
  <si>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</si>
  <si>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</si>
  <si>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</si>
  <si>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</si>
  <si>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</si>
  <si>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</si>
  <si>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</si>
  <si>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</si>
  <si>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</si>
  <si>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</si>
  <si>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</si>
  <si>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</si>
  <si>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</si>
  <si>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</si>
  <si>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</si>
  <si>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</si>
  <si>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</si>
  <si>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</si>
  <si>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</si>
  <si>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</si>
  <si>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</si>
  <si>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</si>
  <si>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</si>
  <si>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</si>
  <si>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</si>
  <si>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</si>
  <si>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</si>
  <si>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</si>
  <si>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</si>
  <si>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</si>
  <si>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</si>
  <si>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</si>
  <si>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</si>
  <si>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</si>
  <si>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</si>
  <si>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</si>
  <si>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</si>
  <si>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</si>
  <si>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</si>
  <si>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</si>
  <si>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</si>
  <si>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</si>
  <si>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</si>
  <si>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</si>
  <si>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</si>
  <si>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</si>
  <si>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</si>
  <si>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</si>
  <si>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</si>
  <si>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</si>
  <si>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</si>
  <si>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</si>
  <si>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</si>
  <si>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</si>
  <si>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</si>
  <si>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</si>
  <si>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</si>
  <si>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</si>
  <si>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</si>
  <si>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</si>
  <si>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</si>
  <si>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</si>
  <si>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</si>
  <si>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</si>
  <si>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</si>
  <si>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</si>
  <si>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</si>
  <si>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</si>
  <si>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</si>
  <si>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</si>
  <si>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</si>
  <si>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</si>
  <si>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</si>
  <si>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</si>
  <si>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</si>
  <si>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</si>
  <si>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</si>
  <si>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</si>
  <si>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</si>
  <si>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</si>
  <si>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</si>
  <si>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</si>
  <si>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</si>
  <si>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</si>
  <si>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</si>
  <si>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</si>
  <si>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</si>
  <si>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</si>
  <si>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</si>
  <si>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</si>
  <si>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</si>
  <si>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</si>
  <si>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</si>
  <si>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</si>
  <si>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</si>
  <si>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</si>
  <si>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</si>
  <si>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</si>
  <si>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</si>
  <si>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</si>
  <si>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</si>
  <si>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</si>
  <si>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</si>
  <si>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</si>
  <si>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</si>
  <si>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</si>
  <si>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</si>
  <si>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</si>
  <si>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</si>
  <si>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</si>
  <si>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</si>
  <si>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</si>
  <si>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</si>
  <si>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</si>
  <si>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</si>
  <si>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</si>
  <si>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</si>
  <si>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</si>
  <si>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</si>
  <si>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</si>
  <si>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</si>
  <si>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</si>
  <si>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</si>
  <si>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</si>
  <si>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</si>
  <si>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</si>
  <si>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</si>
  <si>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</si>
  <si>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</si>
  <si>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</si>
  <si>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</si>
  <si>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</si>
  <si>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</si>
  <si>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</si>
  <si>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</si>
  <si>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</si>
  <si>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</si>
  <si>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</si>
  <si>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</si>
  <si>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</si>
  <si>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</si>
  <si>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</si>
  <si>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</si>
  <si>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</si>
  <si>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</si>
  <si>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</si>
  <si>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</si>
  <si>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</si>
  <si>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</si>
  <si>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</si>
  <si>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</si>
  <si>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</si>
  <si>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</si>
  <si>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</si>
  <si>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</si>
  <si>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</si>
  <si>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</si>
  <si>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</si>
  <si>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</si>
  <si>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</si>
  <si>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</si>
  <si>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</si>
  <si>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</si>
  <si>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</si>
  <si>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</si>
  <si>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</si>
  <si>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</si>
  <si>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</si>
  <si>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</si>
  <si>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</si>
  <si>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</si>
  <si>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</si>
  <si>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</si>
  <si>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</si>
  <si>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</si>
  <si>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</si>
  <si>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</si>
  <si>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</si>
  <si>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</si>
  <si>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</si>
  <si>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</si>
  <si>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</si>
  <si>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</si>
  <si>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</si>
  <si>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</si>
  <si>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</si>
  <si>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</si>
  <si>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</si>
  <si>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</si>
  <si>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</si>
  <si>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</si>
  <si>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</si>
  <si>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</si>
  <si>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</si>
  <si>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</si>
  <si>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</si>
  <si>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</si>
  <si>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</si>
  <si>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</si>
  <si>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</si>
  <si>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</si>
  <si>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</si>
  <si>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</si>
  <si>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</si>
  <si>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</si>
  <si>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</si>
  <si>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</si>
  <si>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</si>
  <si>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</si>
  <si>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</si>
  <si>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</si>
  <si>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</si>
  <si>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</si>
  <si>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</si>
  <si>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</si>
  <si>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</si>
  <si>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</si>
  <si>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</si>
  <si>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</si>
  <si>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</si>
  <si>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</si>
  <si>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</si>
  <si>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</si>
  <si>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</si>
  <si>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</si>
  <si>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</si>
  <si>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</si>
  <si>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</si>
  <si>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</si>
  <si>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</si>
  <si>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</si>
  <si>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</si>
  <si>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</si>
  <si>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</si>
  <si>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</si>
  <si>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</si>
  <si>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</si>
  <si>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</si>
  <si>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</si>
  <si>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</si>
  <si>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</si>
  <si>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</si>
  <si>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</si>
  <si>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</si>
  <si>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</si>
  <si>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</si>
  <si>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</si>
  <si>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</si>
  <si>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</si>
  <si>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</si>
  <si>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</si>
  <si>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</si>
  <si>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</si>
  <si>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</si>
  <si>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</si>
  <si>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</si>
  <si>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</si>
  <si>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</si>
  <si>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</si>
  <si>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</si>
  <si>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</si>
  <si>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</si>
  <si>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</si>
  <si>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</si>
  <si>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</si>
  <si>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</si>
  <si>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</si>
  <si>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</si>
  <si>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</si>
  <si>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</si>
  <si>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</si>
  <si>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</si>
  <si>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</si>
  <si>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</si>
  <si>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</si>
  <si>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</si>
  <si>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</si>
  <si>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</si>
  <si>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</si>
  <si>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</si>
  <si>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</si>
  <si>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</si>
  <si>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</si>
  <si>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</si>
  <si>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</si>
  <si>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</si>
  <si>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</si>
  <si>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</si>
  <si>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</si>
  <si>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</si>
  <si>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</si>
  <si>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</si>
  <si>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</si>
  <si>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</si>
  <si>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</si>
  <si>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</si>
  <si>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</si>
  <si>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</si>
  <si>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</si>
  <si>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</si>
  <si>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</si>
  <si>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</si>
  <si>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</si>
  <si>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</si>
  <si>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</si>
  <si>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</si>
  <si>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</si>
  <si>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</si>
  <si>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</si>
  <si>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</si>
  <si>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</si>
  <si>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</si>
  <si>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</si>
  <si>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</si>
  <si>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</si>
  <si>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</si>
  <si>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</si>
  <si>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</si>
  <si>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</si>
  <si>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</si>
  <si>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</si>
  <si>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</si>
  <si>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</si>
  <si>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</si>
  <si>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</si>
  <si>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</si>
  <si>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</si>
  <si>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</si>
  <si>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</si>
  <si>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</si>
  <si>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</si>
  <si>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</si>
  <si>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</si>
  <si>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</si>
  <si>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</si>
  <si>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</si>
  <si>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</si>
  <si>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</si>
  <si>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</si>
  <si>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</si>
  <si>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</si>
  <si>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</si>
  <si>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</si>
  <si>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</si>
  <si>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</si>
  <si>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</si>
  <si>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</si>
  <si>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</si>
  <si>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</si>
  <si>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</si>
  <si>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</si>
  <si>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</si>
  <si>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</si>
  <si>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</si>
  <si>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</si>
  <si>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</si>
  <si>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</si>
  <si>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</si>
  <si>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</si>
  <si>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</si>
  <si>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</si>
  <si>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</si>
  <si>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</si>
  <si>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</si>
  <si>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</si>
  <si>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</si>
  <si>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</si>
  <si>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</si>
  <si>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</si>
  <si>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</si>
  <si>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</si>
  <si>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</si>
  <si>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</si>
  <si>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</si>
  <si>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</si>
  <si>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</si>
  <si>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</si>
  <si>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</si>
  <si>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</si>
  <si>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</si>
  <si>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</si>
  <si>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</si>
  <si>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</si>
  <si>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</si>
  <si>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</si>
  <si>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</si>
  <si>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</si>
  <si>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</si>
  <si>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</si>
  <si>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</si>
  <si>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</si>
  <si>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</si>
  <si>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</si>
  <si>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</si>
  <si>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</si>
  <si>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</si>
  <si>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</si>
  <si>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</si>
  <si>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</si>
  <si>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</si>
  <si>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</si>
  <si>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</si>
  <si>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</si>
  <si>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</si>
  <si>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</si>
  <si>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</si>
  <si>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</si>
  <si>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</si>
  <si>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</si>
  <si>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</si>
  <si>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</si>
  <si>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</si>
  <si>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</si>
  <si>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</si>
  <si>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</si>
  <si>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</si>
  <si>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</si>
  <si>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</si>
  <si>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</si>
  <si>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</si>
  <si>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</si>
  <si>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</si>
  <si>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</si>
  <si>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</si>
  <si>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</si>
  <si>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</si>
  <si>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</si>
  <si>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</si>
  <si>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</si>
  <si>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</si>
  <si>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</si>
  <si>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</si>
  <si>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</si>
  <si>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</si>
  <si>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</si>
  <si>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</si>
  <si>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</si>
  <si>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</si>
  <si>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</si>
  <si>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</si>
  <si>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</si>
  <si>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</si>
  <si>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</si>
  <si>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</si>
  <si>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</si>
  <si>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</si>
  <si>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</si>
  <si>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</si>
  <si>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</si>
  <si>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</si>
  <si>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</si>
  <si>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</si>
  <si>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</si>
  <si>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</si>
  <si>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</si>
  <si>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</si>
  <si>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</si>
  <si>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</si>
  <si>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</si>
  <si>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</si>
  <si>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</si>
  <si>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</si>
  <si>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</si>
  <si>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</si>
  <si>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</si>
  <si>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</si>
  <si>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</si>
  <si>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</si>
  <si>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</si>
  <si>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</si>
  <si>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</si>
  <si>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</si>
  <si>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</si>
  <si>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</si>
  <si>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</si>
  <si>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</si>
  <si>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</si>
  <si>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</si>
  <si>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</si>
  <si>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</si>
  <si>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</si>
  <si>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</si>
  <si>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</si>
  <si>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</si>
  <si>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</si>
  <si>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</si>
  <si>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</si>
  <si>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</si>
  <si>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</si>
  <si>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</si>
  <si>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</si>
  <si>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</si>
  <si>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60 min</t>
  </si>
  <si>
    <t>No PCM</t>
  </si>
  <si>
    <t xml:space="preserve">2025-11-29 21:23:25
</t>
  </si>
  <si>
    <t>Site located inside National Guard access not allowed by security allowed time only from 9 to 5</t>
  </si>
  <si>
    <t>PCM-20251130-00000256</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</si>
  <si>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</si>
  <si>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</si>
  <si>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</si>
  <si>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</si>
  <si>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</si>
  <si>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</si>
  <si>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</si>
  <si>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</si>
  <si>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</si>
  <si>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</si>
  <si>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</si>
  <si>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</si>
  <si>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</si>
  <si>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</si>
  <si>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 xml:space="preserve">EM team on the way </t>
  </si>
  <si>
    <t>PCM-20251130-00000247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</si>
</sst>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328.30524710648024</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45991.253673032406</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0.17883506944053806</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45991.253673032406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45991.253673032406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45991.253673032406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45991.253673032406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45991.253673032406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45991.253673032406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45991.253673032406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45991.253673032406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45991.253673032406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45991.253673032406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45991.253673032406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45991.253673032406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45991.253673032406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45991.253673032406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45991.253673032406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45991.253673032406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45991.253673032406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45991.253673032406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45991.253673032406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45991.253673032406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45991.253673032406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45991.253673032406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45991.253673032406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45991.253673032406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45991.253673032406</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166.2538350694449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6.8662540509249084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0.49860358796286164</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45991.253673032406</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1.5594328702718485E-2</v>
      </c>
      <c r="H7" s="100">
        <v>45991.22210648148</v>
      </c>
      <c r="I7" s="18" t="str">
        <f>IFERROR(VLOOKUP(D7,DB!A:F,6,0),"")</f>
        <v>SCECO</v>
      </c>
      <c r="J7" s="18" t="str">
        <f>IFERROR(VLOOKUP(D7,DB!A:G,7,0),"")</f>
        <v>Vandalized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45991.253673032406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45991.253673032406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45991.253673032406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45991.253673032406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45991.253673032406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45991.253673032406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45991.253673032406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45991.253673032406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45991.253673032406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45991.253673032406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45991.253673032406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45991.253673032406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45991.253673032406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45991.253673032406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45991.253673032406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45991.253673032406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45991.253673032406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45991.253673032406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45991.253673032406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45991.253673032406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45991.253673032406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45991.253673032406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45991.253673032406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45991.253673032406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45991.253673032406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45991.253673032406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45991.253673032406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45991.253673032406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45991.253673032406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45991.253673032406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45991.253673032406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45991.253673032406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45991.253673032406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45991.253673032406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45991.253673032406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45991.253673032406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45991.253673032406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45991.253673032406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45991.253673032406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45991.253673032406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45991.253673032406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45991.253673032406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45991.253673032406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45991.253673032406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45991.253673032406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45991.253673032406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45991.253673032406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45991.253673032406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45991.253673032406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45991.253673032406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45991.253673032406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45991.253673032406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45991.253673032406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45991.253673032406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45991.253673032406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45991.253673032406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45991.253673032406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45991.253673032406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45991.253673032406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45991.253673032406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45991.253673032406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45991.253673032406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45991.253673032406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45991.253673032406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45991.253673032406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45991.253673032406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45991.253673032406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45991.253673032406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45991.253673032406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45991.253673032406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45991.253673032406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45991.253673032406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45991.253673032406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45991.253673032406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45991.253673032406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45991.253673032406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45991.253673032406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45991.253673032406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45991.253673032406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45991.253673032406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45991.253673032406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45991.253673032406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45991.253673032406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45991.253673032406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45991.253673032406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45991.253673032406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45991.253673032406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45991.253673032406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45991.253673032406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45991.253673032406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45991.253673032406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45991.253673032406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45991.253673032406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45991.253673032406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45991.253673032406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45991.253673032406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45991.253673032406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45991.253673032406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45991.253673032406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45991.253673032406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45991.253673032406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45991.253673032406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45991.253673032406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45991.253673032406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45991.253673032406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45991.253673032406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45991.253673032406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45991.253673032406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45991.253673032406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45991.253673032406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45991.253673032406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45991.253673032406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45991.253673032406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45991.253673032406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45991.253673032406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45991.253673032406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45991.253673032406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45991.253673032406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45991.253673032406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45991.253673032406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45991.253673032406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45991.253673032406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45991.253673032406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45991.253673032406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45991.253673032406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45991.253673032406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45991.253673032406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45991.253673032406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45991.253673032406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45991.253673032406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45991.253673032406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45991.253673032406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45991.253673032406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45991.253673032406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45991.253673032406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45991.253673032406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45991.253673032406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45991.253673032406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45991.253673032406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45991.253673032406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45991.253673032406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45991.253673032406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45991.253673032406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45991.253673032406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45991.253673032406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45991.253673032406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45991.253673032406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45991.253673032406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45991.253673032406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45991.253673032406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45991.253673032406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45991.253673032406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45991.253673032406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45991.253673032406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45991.253673032406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45991.253673032406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45991.253673032406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45991.253673032406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45991.253673032406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45991.253673032406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45991.253673032406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45991.253673032406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45991.253673032406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45991.253673032406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45991.253673032406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45991.253673032406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45991.253673032406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45991.253673032406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45991.253673032406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45991.253673032406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45991.253673032406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45991.253673032406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45991.253673032406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45991.253673032406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45991.253673032406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45991.253673032406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45991.253673032406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45991.253673032406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45991.253673032406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45991.253673032406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45991.253673032406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45991.253673032406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45991.253673032406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45991.253673032406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45991.253673032406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45991.253673032406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45991.253673032406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45991.253673032406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45991.253673032406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45991.253673032406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45991.253673032406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45991.253673032406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45991.253673032406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45991.253673032406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45991.253673032406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45991.253673032406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45991.253673032406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45991.253673032406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45991.253673032406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45991.253673032406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45991.253673032406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45991.253673032406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45991.253673032406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45991.253673032406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45991.253673032406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45991.253673032406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45991.253673032406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45991.253673032406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45991.253673032406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45991.253673032406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45991.253673032406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45991.253673032406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45991.253673032406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45991.253673032406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45991.253673032406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45991.253673032406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45991.253673032406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45991.253673032406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45991.253673032406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45991.253673032406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45991.253673032406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45991.253673032406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45991.253673032406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45991.253673032406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45991.253673032406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45991.253673032406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45991.253673032406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45991.253673032406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45991.253673032406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45991.253673032406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45991.253673032406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45991.253673032406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45991.253673032406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45991.253673032406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45991.253673032406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45991.253673032406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45991.253673032406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45991.253673032406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45991.253673032406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45991.253673032406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45991.253673032406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45991.253673032406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45991.253673032406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45991.253673032406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45991.253673032406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45991.253673032406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45991.253673032406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45991.253673032406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45991.253673032406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45991.253673032406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45991.253673032406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45991.253673032406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45991.253673032406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45991.253673032406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45991.253673032406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45991.253673032406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45991.253673032406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45991.253673032406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45991.253673032406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45991.253673032406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45991.253673032406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45991.253673032406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45991.253673032406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45991.253673032406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45991.253673032406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45991.253673032406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45991.253673032406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45991.253673032406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45991.253673032406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45991.253673032406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45991.253673032406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45991.253673032406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45991.253673032406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45991.253673032406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45991.253673032406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45991.253673032406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45991.253673032406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45991.253673032406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45991.253673032406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45991.253673032406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45991.253673032406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45991.253673032406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45991.253673032406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45991.253673032406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45991.253673032406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45991.253673032406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45991.253673032406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45991.253673032406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45991.253673032406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45991.253673032406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45991.253673032406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45991.253673032406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45991.253673032406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45991.253673032406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45991.253673032406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45991.253673032406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45991.253673032406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45991.253673032406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45991.253673032406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45991.253673032406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45991.253673032406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45991.253673032406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45991.253673032406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45991.253673032406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45991.253673032406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45991.253673032406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45991.253673032406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45991.253673032406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45991.253673032406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45991.253673032406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45991.253673032406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45991.253673032406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45991.253673032406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45991.253673032406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45991.253673032406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45991.253673032406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45991.253673032406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45991.253673032406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45991.253673032406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45991.253673032406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45991.253673032406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45991.253673032406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45991.253673032406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45991.253673032406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45991.253673032406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45991.253673032406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45991.253673032406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45991.253673032406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45991.253673032406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45991.253673032406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45991.253673032406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45991.253673032406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45991.253673032406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45991.253673032406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45991.253673032406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45991.253673032406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45991.253673032406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45991.253673032406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45991.253673032406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45991.253673032406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45991.253673032406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45991.253673032406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45991.253673032406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45991.253673032406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45991.253673032406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45991.253673032406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45991.253673032406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45991.253673032406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45991.253673032406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45991.253673032406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45991.253673032406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45991.253673032406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45991.253673032406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45991.253673032406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45991.253673032406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45991.253673032406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45991.253673032406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45991.253673032406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45991.253673032406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45991.253673032406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45991.253673032406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45991.253673032406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45991.253673032406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45991.253673032406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45991.253673032406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45991.253673032406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45991.253673032406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45991.253673032406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45991.253673032406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45991.253673032406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45991.253673032406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45991.253673032406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45991.253673032406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45991.253673032406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45991.253673032406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45991.253673032406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45991.253673032406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45991.253673032406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45991.253673032406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45991.253673032406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45991.253673032406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45991.253673032406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45991.253673032406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45991.253673032406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45991.253673032406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45991.253673032406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45991.253673032406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45991.253673032406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45991.253673032406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45991.253673032406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45991.253673032406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45991.253673032406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45991.253673032406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45991.253673032406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45991.253673032406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45991.253673032406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45991.253673032406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45991.253673032406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45991.253673032406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45991.253673032406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45991.253673032406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45991.253673032406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45991.253673032406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45991.253673032406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45991.253673032406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45991.253673032406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45991.253673032406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45991.253673032406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45991.253673032406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45991.253673032406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45991.253673032406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45991.253673032406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45991.253673032406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45991.253673032406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45991.253673032406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45991.253673032406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45991.253673032406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45991.253673032406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45991.253673032406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45991.253673032406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45991.253673032406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45991.253673032406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45991.253673032406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45991.253673032406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45991.253673032406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45991.253673032406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45991.253673032406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45991.253673032406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45991.253673032406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45991.253673032406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45991.253673032406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45991.253673032406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45991.253673032406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45991.253673032406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45991.253673032406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45991.253673032406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45991.253673032406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45991.253673032406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45991.253673032406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45991.253673032406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45991.253673032406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45991.253673032406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45991.253673032406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45991.253673032406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45991.253673032406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45991.253673032406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45991.253673032406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45991.253673032406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45991.253673032406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45991.253673032406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45991.253673032406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45991.253673032406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45991.253673032406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45991.253673032406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45991.253673032406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45991.253673032406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45991.253673032406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45991.253673032406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45991.253673032406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45991.253673032406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45991.253673032406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45991.253673032406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45991.253673032406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45991.253673032406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45991.253673032406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45991.253673032406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45991.253673032406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45991.253673032406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45991.253673032406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45991.253673032406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45991.253673032406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45991.253673032406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45991.253673032406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45991.253673032406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45991.253673032406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45991.253673032406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45991.253673032406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45991.253673032406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45991.253673032406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45991.253673032406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45991.253673032406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45991.253673032406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45991.253673032406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45991.253673032406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45991.253673032406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45991.253673032406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45991.253673032406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45991.253673032406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45991.253673032406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45991.253673032406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45991.253673032406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45991.253673032406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45991.253673032406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45991.253673032406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45991.253673032406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45991.253673032406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45991.253673032406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45991.253673032406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45991.253673032406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45991.253673032406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45991.253673032406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45991.253673032406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45991.253673032406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45991.253673032406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45991.253673032406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45991.253673032406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45991.253673032406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45991.253673032406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45991.253673032406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45991.253673032406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45991.253673032406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45991.253673032406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45991.253673032406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45991.253673032406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45991.253673032406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45991.253673032406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45991.253673032406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45991.253673032406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45991.253673032406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45991.253673032406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45991.253673032406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45991.253673032406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45991.253673032406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45991.253673032406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45991.253673032406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45991.253673032406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45991.253673032406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45991.253673032406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45991.253673032406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45991.253673032406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45991.253673032406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45991.253673032406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45991.253673032406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45991.253673032406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45991.253673032406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45991.253673032406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45991.253673032406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45991.253673032406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45991.253673032406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45991.253673032406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45991.253673032406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45991.253673032406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45991.253673032406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45991.253673032406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45991.253673032406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45991.253673032406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45991.253673032406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45991.253673032406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45991.253673032406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45991.253673032406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45991.253673032406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45991.253673032406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45991.253673032406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45991.253673032406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45991.253673032406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45991.253673032406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45991.253673032406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45991.253673032406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45991.253673032406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45991.253673032406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45991.253673032406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45991.253673032406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45991.253673032406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45991.253673032406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45991.253673032406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45991.253673032406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45991.253673032406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45991.253673032406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45991.253673032406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45991.253673032406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45991.253673032406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45991.253673032406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45991.253673032406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45991.253673032406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45991.253673032406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45991.253673032406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45991.253673032406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45991.253673032406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45991.253673032406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45991.253673032406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45991.253673032406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45991.253673032406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45991.253673032406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45991.253673032406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45991.253673032406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45991.253673032406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45991.253673032406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45991.253673032406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45991.253673032406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45991.253673032406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45991.253673032406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45991.253673032406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45991.253673032406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45991.253673032406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45991.253673032406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45991.253673032406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45991.253673032406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45991.253673032406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45991.253673032406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45991.253673032406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45991.253673032406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45991.253673032406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45991.253673032406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45991.253673032406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45991.253673032406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45991.253673032406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45991.253673032406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45991.253673032406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45991.253673032406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45991.253673032406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45991.253673032406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45991.253673032406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45991.253673032406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45991.253673032406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45991.253673032406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45991.253673032406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45991.253673032406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45991.253673032406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45991.253673032406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45991.253673032406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45991.253673032406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45991.253673032406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45991.253673032406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45991.253673032406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45991.253673032406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45991.253673032406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45991.253673032406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45991.253673032406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45991.253673032406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45991.253673032406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45991.253673032406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45991.253673032406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45991.253673032406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45991.253673032406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45991.253673032406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45991.253673032406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45991.253673032406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45991.253673032406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45991.253673032406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45991.253673032406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45991.253673032406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45991.253673032406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45991.253673032406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45991.253673032406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45991.253673032406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45991.253673032406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45991.253673032406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45991.253673032406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45991.253673032406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45991.253673032406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45991.253673032406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45991.253673032406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45991.253673032406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45991.253673032406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45991.253673032406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45991.253673032406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45991.253673032406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45991.253673032406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45991.253673032406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45991.253673032406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45991.253673032406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45991.253673032406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45991.253673032406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45991.253673032406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45991.253673032406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45991.253673032406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45991.253673032406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45991.253673032406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45991.253673032406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45991.253673032406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45991.253673032406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45991.253673032406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45991.253673032406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45991.253673032406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45991.253673032406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45991.253673032406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45991.253673032406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45991.253673032406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45991.253673032406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45991.253673032406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45991.253673032406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45991.253673032406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45991.253673032406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45991.253673032406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45991.253673032406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45991.253673032406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45991.253673032406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45991.253673032406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45991.253673032406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45991.253673032406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45991.253673032406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45991.253673032406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45991.253673032406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45991.253673032406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45991.253673032406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45991.253673032406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45991.253673032406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45991.253673032406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45991.253673032406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45991.253673032406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45991.253673032406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45991.253673032406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45991.253673032406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45991.253673032406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45991.253673032406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45991.253673032406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45991.253673032406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45991.253673032406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45991.253673032406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45991.253673032406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45991.253673032406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45991.253673032406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45991.253673032406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45991.253673032406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45991.253673032406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45991.253673032406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45991.253673032406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45991.253673032406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45991.253673032406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45991.253673032406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45991.253673032406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45991.253673032406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45991.253673032406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45991.253673032406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45991.253673032406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45991.253673032406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45991.253673032406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45991.253673032406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45991.253673032406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45991.253673032406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45991.253673032406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45991.253673032406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45991.253673032406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45991.253673032406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45991.253673032406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45991.253673032406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45991.253673032406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45991.253673032406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45991.253673032406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45991.253673032406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45991.253673032406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45991.253673032406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45991.253673032406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45991.253673032406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45991.253673032406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45991.253673032406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45991.253673032406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45991.253673032406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45991.253673032406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45991.253673032406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45991.253673032406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45991.253673032406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45991.253673032406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45991.253673032406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45991.253673032406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45991.253673032406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45991.253673032406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45991.253673032406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45991.253673032406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45991.253673032406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45991.253673032406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45991.253673032406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45991.253673032406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45991.253673032406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45991.253673032406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45991.253673032406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45991.253673032406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45991.253673032406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45991.253673032406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45991.253673032406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45991.253673032406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45991.253673032406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45991.253673032406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45991.253673032406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45991.253673032406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45991.253673032406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45991.253673032406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45991.253673032406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45991.253673032406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45991.253673032406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45991.253673032406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45991.253673032406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45991.253673032406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45991.253673032406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45991.253673032406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45991.253673032406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45991.253673032406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45991.253673032406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45991.253673032406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45991.253673032406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45991.253673032406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45991.253673032406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45991.253673032406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45991.253673032406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45991.253673032406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45991.253673032406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45991.253673032406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45991.253673032406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45991.253673032406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45991.253673032406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45991.253673032406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45991.253673032406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45991.253673032406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45991.253673032406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45991.253673032406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45991.253673032406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45991.253673032406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45991.253673032406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45991.253673032406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45991.253673032406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45991.253673032406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45991.253673032406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45991.253673032406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45991.253673032406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45991.253673032406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45991.253673032406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45991.253673032406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45991.253673032406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45991.253673032406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45991.253673032406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45991.253673032406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45991.253673032406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45991.253673032406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45991.253673032406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45991.253673032406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45991.253673032406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45991.253673032406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45991.253673032406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45991.253673032406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45991.253673032406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45991.253673032406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45991.253673032406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45991.253673032406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45991.253673032406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45991.253673032406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45991.253673032406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45991.253673032406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45991.253673032406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45991.253673032406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45991.253673032406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45991.253673032406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45991.253673032406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45991.253673032406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45991.253673032406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45991.253673032406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45991.253673032406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45991.253673032406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45991.253673032406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45991.253673032406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45991.253673032406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45991.253673032406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45991.253673032406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45991.253673032406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45991.253673032406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45991.253673032406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45991.253673032406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45991.253673032406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45991.253673032406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45991.253673032406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45991.253673032406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45991.253673032406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45991.253673032406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45991.253673032406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45991.253673032406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45991.253673032406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45991.253673032406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45991.253673032406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45991.253673032406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45991.253673032406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45991.253673032406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45991.253673032406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45991.253673032406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45991.253673032406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45991.253673032406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45991.253673032406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45991.253673032406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45991.253673032406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45991.253673032406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45991.253673032406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45991.253673032406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45991.253673032406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45991.253673032406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45991.253673032406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45991.253673032406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45991.253673032406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45991.253673032406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45991.253673032406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45991.253673032406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45991.253673032406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45991.253673032406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45991.253673032406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45991.253673032406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45991.253673032406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45991.253673032406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45991.253673032406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45991.253673032406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45991.253673032406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45991.253673032406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45991.253673032406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45991.253673032406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45991.253673032406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45991.253673032406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45991.253673032406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45991.253673032406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45991.253673032406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45991.253673032406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45991.253673032406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45991.253673032406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45991.253673032406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45991.253673032406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45991.253673032406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45991.253673032406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45991.253673032406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45991.253673032406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45991.253673032406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45991.253673032406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45991.253673032406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45991.253673032406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45991.253673032406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45991.253673032406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45991.253673032406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45991.253673032406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45991.253673032406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45991.253673032406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45991.253673032406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45991.253673032406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45991.253673032406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45991.253673032406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45991.253673032406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45991.253673032406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45991.253673032406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45991.253673032406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45991.253673032406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45991.253673032406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45991.253673032406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45991.253673032406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45991.253673032406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45991.253673032406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45991.253673032406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45991.253673032406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45991.253673032406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45991.253673032406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45991.253673032406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45991.253673032406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45991.253673032406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45991.253673032406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45991.253673032406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45991.253673032406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45991.253673032406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45991.253673032406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45991.253673032406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45991.253673032406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45991.253673032406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45991.253673032406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45991.253673032406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45991.253673032406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45991.253673032406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45991.253673032406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45991.253673032406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45991.253673032406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45991.253673032406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45991.253673032406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45991.253673032406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45991.253673032406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45991.253673032406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45991.253673032406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45991.253673032406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45991.253673032406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45991.253673032406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45991.253673032406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45991.253673032406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45991.253673032406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45991.253673032406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45991.253673032406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45991.253673032406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45991.253673032406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45991.253673032406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45991.253673032406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45991.253673032406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45991.253673032406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45991.253673032406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45991.253673032406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45991.253673032406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45991.253673032406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45991.253673032406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45991.253673032406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45991.253673032406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45991.253673032406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45991.253673032406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45991.253673032406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45991.253673032406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45991.253673032406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45991.253673032406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45991.253673032406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45991.253673032406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45991.253673032406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45991.253673032406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45991.253673032406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45991.253673032406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45991.253673032406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45991.253673032406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45991.253673032406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45991.253673032406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45991.253673032406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45991.253673032406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45991.253673032406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45991.253673032406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45991.253673032406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45991.253673032406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45991.253673032406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45991.253673032406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45991.253673032406</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287.77295543981018</v>
      </c>
      <c r="H2" s="92">
        <v>45703.474768518521</v>
      </c>
      <c r="I2" s="92" t="str">
        <f>IFERROR(VLOOKUP(D2,DB!A:F,6,0),"")</f>
        <v>SCECO</v>
      </c>
      <c r="J2" s="92" t="str">
        <f>IFERROR(VLOOKUP(D2,DB!A:G,7,0),"")</f>
        <v>Dead</v>
      </c>
      <c r="K2" s="94" t="s">
        <v>39203</v>
      </c>
      <c r="L2" s="88" t="str">
        <f>IFERROR(VLOOKUP(D2,DB!A:I,9,0),"")</f>
        <v>Latis</v>
      </c>
    </row>
    <row r="3" spans="1:16" ht="15" customHeight="1">
      <c r="A3" s="110"/>
      <c r="B3" s="110" t="str">
        <f>IFERROR(VLOOKUP(D3,DB!A:K,11,0),"")</f>
        <v/>
      </c>
      <c r="C3" s="90"/>
      <c r="D3" s="88"/>
      <c r="E3" s="91"/>
      <c r="F3" s="92"/>
      <c r="G3" s="93">
        <f t="shared" ref="G3:G41" ca="1" si="0">IFERROR(NOW()-F3,"")</f>
        <v>45991.253673032406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45991.253673032406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45991.253673032406</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45991.253673032406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45991.253673032406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45991.253673032406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45991.253673032406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45991.253673032406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45991.253673032406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45991.253673032406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45991.253673032406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45991.253673032406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45991.253673032406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45991.253673032406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45991.253673032406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45991.253673032406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45991.253673032406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45991.253673032406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45991.253673032406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45991.253673032406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45991.253673032406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45991.253673032406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45991.253673032406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45991.253673032406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45991.253673032406</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45991.253673032406</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45991.253673032406</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45991.253673032406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45991.253673032406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45991.253673032406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45991.253673032406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45991.253673032406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45991.253673032406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45991.253673032406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45991.253673032406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45991.253673032406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45991.253673032406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45991.253673032406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45991.253673032406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45991.253673032406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45991.253673032406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45991.253673032406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45991.253673032406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45991.253673032406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45991.253673032406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45991.253673032406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45991.253673032406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45991.253673032406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45991.253673032406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45991.253673032406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45991.253673032406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45991.253673032406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45991.253673032406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45991.253673032406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45991.253673032406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45991.253673032406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45991.253673032406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45991.253673032406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45991.253673032406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45991.253673032406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45991.253673032406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45991.253673032406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45991.253673032406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45991.253673032406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45991.253673032406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45991.253673032406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45991.253673032406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45991.253673032406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45991.253673032406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45991.253673032406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45991.253673032406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45991.253673032406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45991.253673032406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45991.253673032406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45991.253673032406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45991.253673032406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45991.253673032406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45991.253673032406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45991.253673032406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45991.253673032406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45991.253673032406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45991.253673032406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45991.253673032406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45991.253673032406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45991.253673032406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45991.253673032406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45991.253673032406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45991.253673032406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45991.253673032406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45991.253673032406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45991.253673032406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45991.253673032406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45991.253673032406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45991.253673032406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45991.253673032406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45991.253673032406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45991.253673032406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45991.253673032406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45991.253673032406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45991.253673032406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45991.253673032406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45991.253673032406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45991.253673032406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45991.253673032406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45991.253673032406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45991.253673032406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45991.253673032406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45991.253673032406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45991.253673032406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45991.253673032406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45991.253673032406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45991.253673032406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45991.253673032406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45991.253673032406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45991.253673032406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45991.253673032406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45991.253673032406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45991.253673032406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45991.253673032406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45991.253673032406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45991.253673032406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45991.253673032406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45991.253673032406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45991.253673032406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45991.253673032406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45991.253673032406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45991.253673032406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45991.253673032406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45991.253673032406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45991.253673032406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45991.253673032406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45991.253673032406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45991.253673032406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45991.253673032406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45991.253673032406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45991.253673032406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45991.253673032406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45991.253673032406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45991.253673032406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45991.253673032406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45991.253673032406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45991.253673032406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45991.253673032406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45991.253673032406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45991.253673032406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45991.253673032406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45991.253673032406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45991.253673032406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45991.253673032406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45991.253673032406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45991.253673032406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45991.253673032406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45991.253673032406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45991.253673032406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45991.253673032406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45991.253673032406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45991.253673032406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45991.253673032406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45991.253673032406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45991.253673032406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45991.253673032406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45991.253673032406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45991.253673032406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45991.253673032406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45991.253673032406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45991.253673032406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45991.253673032406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45991.253673032406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45991.253673032406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45991.253673032406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45991.253673032406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45991.253673032406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45991.253673032406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45991.253673032406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45991.253673032406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45991.253673032406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45991.253673032406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45991.253673032406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45991.253673032406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45991.253673032406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45991.253673032406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45991.253673032406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45991.253673032406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45991.253673032406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45991.253673032406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45991.253673032406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45991.253673032406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45991.253673032406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45991.253673032406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45991.253673032406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45991.253673032406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45991.253673032406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45991.253673032406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45991.253673032406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45991.253673032406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45991.253673032406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45991.253673032406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45991.253673032406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45991.253673032406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45991.253673032406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45991.253673032406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45991.253673032406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45991.253673032406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45991.253673032406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45991.253673032406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45991.253673032406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45991.253673032406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45991.253673032406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45991.253673032406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45991.253673032406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45991.253673032406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45991.253673032406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45991.253673032406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45991.253673032406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45991.253673032406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45991.253673032406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45991.253673032406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45991.253673032406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45991.253673032406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45991.253673032406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45991.253673032406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45991.253673032406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45991.253673032406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45991.253673032406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45991.253673032406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45991.253673032406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45991.253673032406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45991.253673032406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45991.253673032406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45991.253673032406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45991.253673032406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45991.253673032406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45991.253673032406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45991.253673032406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45991.253673032406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45991.253673032406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45991.253673032406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45991.253673032406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45991.253673032406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45991.253673032406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45991.253673032406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45991.253673032406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45991.253673032406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45991.253673032406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45991.253673032406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45991.253673032406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45991.253673032406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45991.253673032406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45991.253673032406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45991.253673032406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45991.253673032406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45991.253673032406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45991.253673032406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45991.253673032406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45991.253673032406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45991.253673032406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45991.253673032406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45991.253673032406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45991.253673032406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45991.253673032406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45991.253673032406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45991.253673032406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45991.253673032406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45991.253673032406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45991.253673032406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45991.253673032406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45991.253673032406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45991.253673032406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45991.253673032406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45991.253673032406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45991.253673032406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45991.253673032406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45991.253673032406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45991.253673032406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45991.253673032406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45991.253673032406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45991.253673032406</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99.421612847218057</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39111</v>
      </c>
      <c r="F3" s="38">
        <v>45926.188877314817</v>
      </c>
      <c r="G3" s="105">
        <f t="shared" ref="G3" ca="1" si="0">IFERROR(NOW()-F3,"")</f>
        <v>65.064795717589732</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39111</v>
      </c>
      <c r="F4" s="107">
        <v>45948.661111111112</v>
      </c>
      <c r="G4" s="108">
        <f t="shared" ref="G4" ca="1" si="1">IFERROR(NOW()-F4,"")</f>
        <v>42.592561921293964</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9.8803744212927995</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0.27376562499557622</v>
      </c>
      <c r="H6" s="38">
        <v>45990.988067129627</v>
      </c>
      <c r="I6" s="37" t="str">
        <f>IFERROR(VLOOKUP(D6,DB!A:F,6,0),"")</f>
        <v>SCECO</v>
      </c>
      <c r="J6" s="37" t="str">
        <f>IFERROR(VLOOKUP(D6,DB!A:G,7,0),"")</f>
        <v>Dead</v>
      </c>
      <c r="K6" s="37" t="s">
        <v>39213</v>
      </c>
      <c r="L6" s="37" t="str">
        <f>IFERROR(VLOOKUP(D6,DB!A:I,9,0),"")</f>
        <v>Latis</v>
      </c>
    </row>
    <row r="7" spans="1:13" ht="30.75">
      <c r="A7" s="37" t="s">
        <v>39214</v>
      </c>
      <c r="B7" s="37" t="str">
        <f>IFERROR(VLOOKUP(D7,DB!A:K,11,0),"")</f>
        <v>R5</v>
      </c>
      <c r="C7" s="37">
        <v>1</v>
      </c>
      <c r="D7" s="106" t="s">
        <v>37814</v>
      </c>
      <c r="E7" s="37" t="s">
        <v>39106</v>
      </c>
      <c r="F7" s="38">
        <v>45991.227939814817</v>
      </c>
      <c r="G7" s="138">
        <f ca="1">IFERROR(NOW()-F7,"")</f>
        <v>2.5733217589731794E-2</v>
      </c>
      <c r="H7" s="38">
        <v>45991.02034722222</v>
      </c>
      <c r="I7" s="37" t="str">
        <f>IFERROR(VLOOKUP(D7,DB!A:F,6,0),"")</f>
        <v>SCECO</v>
      </c>
      <c r="J7" s="37" t="str">
        <f>IFERROR(VLOOKUP(D7,DB!A:G,7,0),"")</f>
        <v>Dead</v>
      </c>
      <c r="K7" s="37" t="s">
        <v>39215</v>
      </c>
      <c r="L7" s="37" t="str">
        <f>IFERROR(VLOOKUP(D7,DB!A:I,9,0),"")</f>
        <v>Latis</v>
      </c>
    </row>
    <row r="8" spans="1:13">
      <c r="A8" s="37"/>
      <c r="B8" s="37" t="str">
        <f>IFERROR(VLOOKUP(D8,DB!A:K,11,0),"")</f>
        <v>R5</v>
      </c>
      <c r="C8" s="37">
        <v>2</v>
      </c>
      <c r="D8" s="106" t="s">
        <v>38371</v>
      </c>
      <c r="E8" s="37" t="s">
        <v>39106</v>
      </c>
      <c r="F8" s="38"/>
      <c r="G8" s="138">
        <f ca="1">IFERROR(NOW()-F8,"")</f>
        <v>45991.253673032406</v>
      </c>
      <c r="H8" s="38">
        <v>45991.239652777775</v>
      </c>
      <c r="I8" s="37" t="str">
        <f>IFERROR(VLOOKUP(D8,DB!A:F,6,0),"")</f>
        <v>SCECO</v>
      </c>
      <c r="J8" s="37" t="str">
        <f>IFERROR(VLOOKUP(D8,DB!A:G,7,0),"")</f>
        <v>No BB Shifted</v>
      </c>
      <c r="K8" s="37" t="s">
        <v>39216</v>
      </c>
      <c r="L8" s="37" t="str">
        <f>IFERROR(VLOOKUP(D8,DB!A:I,9,0),"")</f>
        <v>Latis</v>
      </c>
    </row>
    <row r="9" spans="1:13">
      <c r="A9" s="37"/>
      <c r="B9" s="37" t="str">
        <f>IFERROR(VLOOKUP(D9,DB!A:K,11,0),"")</f>
        <v/>
      </c>
      <c r="C9" s="37"/>
      <c r="D9" s="155"/>
      <c r="E9" s="37"/>
      <c r="F9" s="38"/>
      <c r="G9" s="138">
        <f ca="1">IFERROR(NOW()-F9,"")</f>
        <v>45991.253673032406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45991.253673032406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45991.253673032406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45991.253673032406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45991.253673032406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45991.253673032406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45991.253673032406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45991.253673032406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45991.253673032406</v>
      </c>
      <c r="H17" s="38"/>
      <c r="I17" s="37" t="str">
        <f>IFERROR(VLOOKUP(D17,DB!A:F,6,0),"")</f>
        <v/>
      </c>
      <c r="J17" s="37" t="str">
        <f>IFERROR(VLOOKUP(D17,DB!A:G,7,0),"")</f>
        <v/>
      </c>
      <c r="K17" s="37"/>
      <c r="L17" s="37" t="str">
        <f>IFERROR(VLOOKUP(D17,DB!A:I,9,0),"")</f>
        <v/>
      </c>
    </row>
    <row r="18" spans="1:12">
      <c r="A18" s="37"/>
      <c r="B18" s="37" t="str">
        <f>IFERROR(VLOOKUP(D18,DB!A:K,11,0),"")</f>
        <v/>
      </c>
      <c r="C18" s="37"/>
      <c r="D18"/>
      <c r="E18" s="37"/>
      <c r="F18" s="38"/>
      <c r="G18" s="138">
        <f ca="1">IFERROR(NOW()-F18,"")</f>
        <v>45991.253673032406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45991.253673032406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45991.253673032406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45991.253673032406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45991.253673032406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45991.253673032406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45991.253673032406</v>
      </c>
      <c r="H24" s="38"/>
      <c r="I24" s="37" t="str">
        <f>IFERROR(VLOOKUP(D24,DB!A:F,6,0),"")</f>
        <v/>
      </c>
      <c r="J24" s="37" t="str">
        <f>IFERROR(VLOOKUP(D24,DB!A:G,7,0),"")</f>
        <v/>
      </c>
      <c r="K24" s="37"/>
      <c r="L24" s="37" t="str">
        <f>IFERROR(VLOOKUP(D24,DB!A:I,9,0),"")</f>
        <v/>
      </c>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tabSelected="1" workbookViewId="0">
      <selection activeCell="A5" sqref="A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2</v>
      </c>
      <c r="D2" s="119" t="s">
        <v>33800</v>
      </c>
      <c r="E2" s="106" t="s">
        <v>39106</v>
      </c>
      <c r="F2" s="121">
        <v>45991.219675925924</v>
      </c>
      <c r="G2" s="72">
        <f ca="1">IFERROR(NOW()-F2,"-")</f>
        <v>3.399710648227483E-2</v>
      </c>
      <c r="H2" s="121">
        <v>45991.219641203701</v>
      </c>
      <c r="I2" s="119" t="str">
        <f>IFERROR(VLOOKUP(D2,DB!A:F,6,0),"")</f>
        <v>SCECO</v>
      </c>
      <c r="J2" s="119" t="str">
        <f>IFERROR(VLOOKUP(D2,DB!A:G,7,0),"")</f>
        <v>Vandalized</v>
      </c>
      <c r="K2" s="122"/>
      <c r="L2" s="140" t="str">
        <f>IFERROR(VLOOKUP(D2,DB!A:I,9,0),"")</f>
        <v>Latis</v>
      </c>
    </row>
    <row r="3" spans="1:16382" ht="31.5" customHeight="1">
      <c r="A3" s="118"/>
      <c r="B3" s="119" t="str">
        <f>IFERROR(VLOOKUP(D3,DB!A:K,11,0),"")</f>
        <v/>
      </c>
      <c r="C3" s="120"/>
      <c r="D3" s="119"/>
      <c r="E3" s="106"/>
      <c r="F3" s="121"/>
      <c r="G3" s="72">
        <f ca="1">IFERROR(NOW()-F3,"-")</f>
        <v>45991.253673032406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45991.253673032406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45991.253673032406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45991.253673032406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45991.253673032406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45991.253673032406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45991.253673032406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45991.253673032406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45991.253673032406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45991.253673032406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45991.253673032406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45991.253673032406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45991.253673032406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45991.253673032406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45991.253673032406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45991.253673032406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45991.253673032406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45991.253673032406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45991.253673032406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45991.253673032406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45991.253673032406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45991.253673032406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45991.253673032406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45991.253673032406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45991.253673032406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45991.253673032406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45991.253673032406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45991.253673032406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45991.253673032406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45991.253673032406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45991.253673032406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45991.253673032406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45991.253673032406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45991.253673032406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45991.253673032406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45991.253673032406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45991.253673032406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45991.253673032406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45991.253673032406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45991.253673032406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45991.253673032406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45991.253673032406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45991.253673032406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45991.253673032406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45991.253673032406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45991.253673032406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45991.253673032406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45991.253673032406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45991.253673032406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45991.253673032406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45991.253673032406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45991.253673032406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45991.253673032406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45991.253673032406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45991.253673032406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45991.253673032406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45991.253673032406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45991.253673032406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45991.253673032406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45991.253673032406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45991.253673032406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45991.253673032406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45991.253673032406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45991.253673032406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45991.253673032406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45991.253673032406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45991.253673032406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45991.253673032406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45991.253673032406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45991.253673032406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45991.253673032406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45991.253673032406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45991.253673032406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45991.253673032406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45991.253673032406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45991.253673032406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45991.253673032406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45991.253673032406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45991.253673032406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45991.253673032406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45991.253673032406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45991.253673032406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45991.253673032406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45991.253673032406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45991.253673032406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45991.253673032406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45991.253673032406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45991.253673032406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45991.253673032406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45991.253673032406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45991.253673032406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45991.253673032406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45991.253673032406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45991.253673032406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45991.253673032406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45991.253673032406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45991.253673032406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45991.253673032406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45991.253673032406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45991.253673032406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45991.253673032406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45991.253673032406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45991.253673032406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45991.253673032406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45991.253673032406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45991.253673032406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45991.253673032406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45991.253673032406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45991.253673032406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45991.253673032406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45991.253673032406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45991.253673032406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45991.253673032406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45991.253673032406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45991.253673032406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45991.253673032406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45991.253673032406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45991.253673032406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45991.253673032406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45991.253673032406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45991.253673032406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45991.253673032406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45991.253673032406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45991.253673032406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45991.253673032406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45991.253673032406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45991.253673032406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45991.253673032406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45991.253673032406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45991.253673032406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45991.253673032406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45991.253673032406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45991.253673032406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45991.253673032406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45991.253673032406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45991.253673032406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45991.253673032406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45991.253673032406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45991.253673032406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45991.253673032406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45991.253673032406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45991.253673032406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45991.253673032406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45991.253673032406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45991.253673032406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45991.253673032406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45991.253673032406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45991.253673032406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45991.253673032406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45991.253673032406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45991.253673032406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45991.253673032406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45991.253673032406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45991.253673032406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45991.253673032406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45991.253673032406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45991.253673032406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45991.253673032406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45991.253673032406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45991.253673032406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45991.253673032406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45991.253673032406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45991.253673032406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45991.253673032406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45991.253673032406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45991.253673032406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45991.253673032406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45991.253673032406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45991.253673032406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45991.253673032406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45991.253673032406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45991.253673032406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45991.253673032406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45991.253673032406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45991.253673032406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45991.253673032406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45991.253673032406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45991.253673032406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45991.253673032406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45991.253673032406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45991.253673032406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45991.253673032406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45991.253673032406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45991.253673032406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45991.253673032406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45991.253673032406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45991.253673032406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45991.253673032406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45991.253673032406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45991.253673032406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45991.253673032406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45991.253673032406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45991.253673032406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45991.253673032406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45991.253673032406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45991.253673032406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45991.253673032406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45991.253673032406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45991.253673032406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45991.253673032406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45991.253673032406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45991.253673032406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45991.253673032406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45991.253673032406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45991.253673032406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45991.253673032406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45991.253673032406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45991.253673032406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45991.253673032406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45991.253673032406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45991.253673032406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45991.253673032406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45991.253673032406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45991.253673032406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45991.253673032406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45991.253673032406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45991.253673032406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45991.253673032406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45991.253673032406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45991.253673032406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45991.253673032406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45991.253673032406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45991.253673032406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45991.253673032406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45991.253673032406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45991.253673032406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45991.253673032406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45991.253673032406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45991.253673032406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45991.253673032406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45991.253673032406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45991.253673032406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45991.253673032406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45991.253673032406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45991.253673032406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45991.253673032406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45991.253673032406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45991.253673032406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45991.253673032406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45991.253673032406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45991.253673032406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45991.253673032406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45991.253673032406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45991.253673032406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45991.253673032406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45991.253673032406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45991.253673032406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45991.253673032406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45991.253673032406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45991.253673032406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45991.253673032406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45991.253673032406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45991.253673032406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45991.253673032406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45991.253673032406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45991.253673032406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45991.253673032406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45991.253673032406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45991.253673032406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45991.253673032406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45991.253673032406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45991.253673032406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45991.253673032406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45991.253673032406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45991.253673032406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45991.253673032406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45991.253673032406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45991.253673032406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45991.253673032406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45991.253673032406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45991.253673032406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45991.253673032406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45991.253673032406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45991.253673032406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45991.253673032406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45991.253673032406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45991.253673032406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45991.253673032406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45991.253673032406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45991.253673032406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45991.253673032406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45991.253673032406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45991.253673032406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45991.253673032406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45991.253673032406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45991.253673032406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45991.253673032406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45991.253673032406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45991.253673032406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45991.253673032406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45991.253673032406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45991.253673032406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45991.253673032406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45991.253673032406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45991.253673032406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45991.253673032406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45991.253673032406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45991.253673032406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45991.253673032406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45991.253673032406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45991.253673032406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45991.253673032406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45991.253673032406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45991.253673032406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45991.253673032406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45991.253673032406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45991.253673032406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45991.253673032406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45991.253673032406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45991.253673032406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45991.253673032406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45991.253673032406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45991.253673032406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45991.253673032406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45991.253673032406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45991.253673032406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45991.253673032406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45991.253673032406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45991.253673032406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45991.253673032406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45991.253673032406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45991.253673032406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45991.253673032406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45991.253673032406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45991.253673032406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45991.253673032406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45991.253673032406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45991.253673032406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45991.253673032406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45991.253673032406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45991.253673032406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45991.253673032406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45991.253673032406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45991.253673032406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45991.253673032406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45991.253673032406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45991.253673032406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45991.253673032406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45991.253673032406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45991.253673032406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45991.253673032406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45991.253673032406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45991.253673032406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45991.253673032406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45991.253673032406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45991.253673032406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45991.253673032406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45991.253673032406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45991.253673032406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45991.253673032406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45991.253673032406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45991.253673032406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45991.253673032406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45991.253673032406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45991.253673032406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45991.253673032406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45991.253673032406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45991.253673032406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45991.253673032406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45991.253673032406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45991.253673032406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45991.253673032406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45991.253673032406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45991.253673032406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45991.253673032406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45991.253673032406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45991.253673032406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45991.253673032406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45991.253673032406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45991.253673032406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45991.253673032406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45991.253673032406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45991.253673032406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45991.253673032406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45991.253673032406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45991.253673032406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45991.253673032406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45991.253673032406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45991.253673032406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45991.253673032406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45991.253673032406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45991.253673032406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45991.253673032406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45991.253673032406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45991.253673032406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45991.253673032406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45991.253673032406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45991.253673032406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45991.253673032406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45991.253673032406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45991.253673032406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45991.253673032406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45991.253673032406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45991.253673032406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45991.253673032406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45991.253673032406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45991.253673032406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45991.253673032406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45991.253673032406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45991.253673032406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45991.253673032406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45991.253673032406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45991.253673032406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45991.253673032406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45991.253673032406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45991.253673032406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45991.253673032406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45991.253673032406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45991.253673032406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45991.253673032406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45991.253673032406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45991.253673032406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45991.253673032406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45991.253673032406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45991.253673032406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45991.253673032406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45991.253673032406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45991.253673032406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45991.253673032406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45991.253673032406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45991.253673032406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45991.253673032406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45991.253673032406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45991.253673032406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45991.253673032406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45991.253673032406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45991.253673032406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45991.253673032406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45991.253673032406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45991.253673032406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45991.253673032406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45991.253673032406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45991.253673032406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45991.253673032406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45991.253673032406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45991.253673032406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45991.253673032406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45991.253673032406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45991.253673032406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45991.253673032406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45991.253673032406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45991.253673032406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45991.253673032406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45991.253673032406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45991.253673032406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45991.253673032406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45991.253673032406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45991.253673032406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45991.253673032406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45991.253673032406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45991.253673032406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45991.253673032406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45991.253673032406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45991.253673032406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45991.253673032406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45991.253673032406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45991.253673032406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45991.253673032406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45991.253673032406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45991.253673032406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45991.253673032406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45991.253673032406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45991.253673032406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45991.253673032406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45991.253673032406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45991.253673032406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45991.253673032406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45991.253673032406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45991.253673032406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45991.253673032406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45991.253673032406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45991.253673032406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45991.253673032406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45991.253673032406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45991.253673032406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45991.253673032406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45991.253673032406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45991.253673032406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45991.253673032406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45991.253673032406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45991.253673032406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45991.253673032406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45991.253673032406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45991.253673032406</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45991.253673032406</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2025-11-30T03:07:11Z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