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77" documentId="120_S{2AC9BD13-BADA-5192-A53E-5A8FF88502F6}" xr6:coauthVersionLast="47" xr6:coauthVersionMax="47" xr10:uidLastSave="{CF4BCDED-5C4E-45EC-B6C8-1FDACFD3DF8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5" l="1"/>
  <c r="G11" i="5"/>
  <c r="I11" i="5"/>
  <c r="J11" i="5"/>
  <c r="L11" i="5"/>
  <c r="B9" i="5"/>
  <c r="G9" i="5"/>
  <c r="I9" i="5"/>
  <c r="J9" i="5"/>
  <c r="L9" i="5"/>
  <c r="B10" i="5"/>
  <c r="G10" i="5"/>
  <c r="I10" i="5"/>
  <c r="J10" i="5"/>
  <c r="L10" i="5"/>
  <c r="L3" i="1"/>
  <c r="J3" i="1"/>
  <c r="I3" i="1"/>
  <c r="G3" i="1"/>
  <c r="B3" i="1"/>
  <c r="B5" i="5"/>
  <c r="G5" i="5"/>
  <c r="I5" i="5"/>
  <c r="J5" i="5"/>
  <c r="L5"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6" i="5"/>
  <c r="G7" i="5"/>
  <c r="G8" i="5"/>
  <c r="G12" i="5"/>
  <c r="G13" i="5"/>
  <c r="G14" i="5"/>
  <c r="G15" i="5"/>
  <c r="G16" i="5"/>
  <c r="G17" i="5"/>
  <c r="G18" i="5"/>
  <c r="G19" i="5"/>
  <c r="G2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<sst xmlns="http://schemas.openxmlformats.org/spreadsheetml/2006/main" count="180289" uniqueCount="39121">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</sst>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4" totalsRowShown="0" headerRowDxfId="31" dataDxfId="30" headerRowBorderDxfId="28" tableBorderDxfId="29">
  <autoFilter ref="A1:L1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317.95678101851809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45980.905206944444</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45980.905206944444</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45980.905206944444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45980.905206944444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45980.905206944444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45980.905206944444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45980.905206944444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45980.905206944444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45980.905206944444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45980.905206944444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45980.905206944444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45980.905206944444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45980.905206944444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45980.905206944444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45980.905206944444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45980.905206944444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45980.905206944444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45980.905206944444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45980.905206944444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45980.905206944444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45980.905206944444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45980.905206944444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45980.905206944444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45980.905206944444</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45980.905206944444</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45980.905206944444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45980.905206944444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45980.905206944444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45980.905206944444</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45980.905206944444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45980.905206944444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45980.905206944444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45980.905206944444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45980.905206944444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45980.905206944444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45980.905206944444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45980.905206944444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45980.905206944444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45980.905206944444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45980.905206944444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45980.905206944444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45980.905206944444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45980.905206944444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45980.905206944444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45980.905206944444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45980.905206944444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45980.905206944444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45980.905206944444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45980.905206944444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45980.905206944444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45980.905206944444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45980.905206944444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45980.905206944444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45980.905206944444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45980.905206944444</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B78C86A7-BE46-4C0A-BE25-9E85342084E2}"/>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155.90536898148275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45980.905206944444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45980.905206944444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45980.905206944444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45980.905206944444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45980.905206944444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45980.905206944444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45980.905206944444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45980.905206944444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45980.905206944444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45980.905206944444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45980.905206944444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45980.905206944444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45980.905206944444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45980.905206944444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45980.905206944444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45980.905206944444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45980.905206944444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45980.905206944444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45980.905206944444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45980.905206944444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45980.905206944444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45980.905206944444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45980.905206944444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45980.905206944444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45980.905206944444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45980.905206944444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45980.905206944444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45980.905206944444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45980.905206944444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45980.905206944444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45980.905206944444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45980.905206944444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45980.905206944444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45980.905206944444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45980.905206944444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45980.905206944444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45980.905206944444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45980.905206944444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45980.905206944444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45980.905206944444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45980.905206944444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45980.905206944444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45980.905206944444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45980.905206944444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45980.905206944444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45980.905206944444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45980.905206944444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45980.905206944444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45980.905206944444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45980.905206944444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45980.905206944444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45980.905206944444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45980.905206944444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45980.905206944444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45980.905206944444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45980.905206944444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45980.905206944444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45980.905206944444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45980.905206944444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45980.905206944444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45980.905206944444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45980.905206944444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45980.905206944444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45980.905206944444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45980.905206944444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45980.905206944444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45980.905206944444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45980.905206944444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45980.905206944444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45980.905206944444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45980.905206944444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45980.905206944444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45980.905206944444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45980.905206944444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45980.905206944444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45980.905206944444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45980.905206944444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45980.905206944444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45980.905206944444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45980.905206944444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45980.905206944444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45980.905206944444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45980.905206944444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45980.905206944444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45980.905206944444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45980.905206944444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45980.905206944444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45980.905206944444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45980.905206944444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45980.905206944444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45980.905206944444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45980.905206944444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45980.905206944444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45980.905206944444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45980.905206944444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45980.905206944444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45980.905206944444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45980.905206944444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45980.905206944444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45980.905206944444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45980.905206944444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45980.905206944444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45980.905206944444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45980.905206944444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45980.905206944444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45980.905206944444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45980.905206944444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45980.905206944444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45980.905206944444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45980.905206944444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45980.905206944444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45980.905206944444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45980.905206944444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45980.905206944444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45980.905206944444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45980.905206944444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45980.905206944444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45980.905206944444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45980.905206944444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45980.905206944444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45980.905206944444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45980.905206944444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45980.905206944444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45980.905206944444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45980.905206944444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45980.905206944444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45980.905206944444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45980.905206944444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45980.905206944444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45980.905206944444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45980.905206944444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45980.905206944444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45980.905206944444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45980.905206944444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45980.905206944444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45980.905206944444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45980.905206944444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45980.905206944444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45980.905206944444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45980.905206944444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45980.905206944444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45980.905206944444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45980.905206944444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45980.905206944444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45980.905206944444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45980.905206944444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45980.905206944444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45980.905206944444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45980.905206944444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45980.905206944444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45980.905206944444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45980.905206944444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45980.905206944444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45980.905206944444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45980.905206944444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45980.905206944444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45980.905206944444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45980.905206944444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45980.905206944444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45980.905206944444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45980.905206944444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45980.905206944444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45980.905206944444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45980.905206944444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45980.905206944444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45980.905206944444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45980.905206944444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45980.905206944444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45980.905206944444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45980.905206944444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45980.905206944444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45980.905206944444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45980.905206944444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45980.905206944444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45980.905206944444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45980.905206944444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45980.905206944444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45980.905206944444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45980.905206944444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45980.905206944444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45980.905206944444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45980.905206944444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45980.905206944444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45980.905206944444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45980.905206944444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45980.905206944444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45980.905206944444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45980.905206944444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45980.905206944444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45980.905206944444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45980.905206944444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45980.905206944444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45980.905206944444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45980.905206944444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45980.905206944444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45980.905206944444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45980.905206944444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45980.905206944444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45980.905206944444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45980.905206944444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45980.905206944444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45980.905206944444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45980.905206944444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45980.905206944444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45980.905206944444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45980.905206944444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45980.905206944444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45980.905206944444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45980.905206944444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45980.905206944444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45980.905206944444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45980.905206944444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45980.905206944444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45980.905206944444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45980.905206944444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45980.905206944444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45980.905206944444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45980.905206944444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45980.905206944444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45980.905206944444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45980.905206944444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45980.905206944444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45980.905206944444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45980.905206944444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45980.905206944444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45980.905206944444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45980.905206944444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45980.905206944444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45980.905206944444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45980.905206944444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45980.905206944444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45980.905206944444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45980.905206944444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45980.905206944444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45980.905206944444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45980.905206944444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45980.905206944444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45980.905206944444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45980.905206944444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45980.905206944444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45980.905206944444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45980.905206944444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45980.905206944444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45980.905206944444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45980.905206944444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45980.905206944444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45980.905206944444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45980.905206944444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45980.905206944444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45980.905206944444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45980.905206944444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45980.905206944444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45980.905206944444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45980.905206944444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45980.905206944444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45980.905206944444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45980.905206944444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45980.905206944444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45980.905206944444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45980.905206944444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45980.905206944444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45980.905206944444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45980.905206944444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45980.905206944444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45980.905206944444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45980.905206944444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45980.905206944444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45980.905206944444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45980.905206944444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45980.905206944444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45980.905206944444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45980.905206944444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45980.905206944444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45980.905206944444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45980.905206944444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45980.905206944444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45980.905206944444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45980.905206944444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45980.905206944444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45980.905206944444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45980.905206944444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45980.905206944444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45980.905206944444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45980.905206944444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45980.905206944444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45980.905206944444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45980.905206944444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45980.905206944444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45980.905206944444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45980.905206944444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45980.905206944444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45980.905206944444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45980.905206944444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45980.905206944444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45980.905206944444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45980.905206944444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45980.905206944444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45980.905206944444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45980.905206944444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45980.905206944444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45980.905206944444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45980.905206944444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45980.905206944444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45980.905206944444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45980.905206944444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45980.905206944444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45980.905206944444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45980.905206944444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45980.905206944444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45980.905206944444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45980.905206944444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45980.905206944444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45980.905206944444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45980.905206944444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45980.905206944444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45980.905206944444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45980.905206944444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45980.905206944444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45980.905206944444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45980.905206944444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45980.905206944444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45980.905206944444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45980.905206944444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45980.905206944444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45980.905206944444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45980.905206944444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45980.905206944444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45980.905206944444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45980.905206944444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45980.905206944444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45980.905206944444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45980.905206944444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45980.905206944444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45980.905206944444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45980.905206944444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45980.905206944444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45980.905206944444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45980.905206944444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45980.905206944444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45980.905206944444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45980.905206944444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45980.905206944444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45980.905206944444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45980.905206944444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45980.905206944444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45980.905206944444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45980.905206944444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45980.905206944444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45980.905206944444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45980.905206944444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45980.905206944444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45980.905206944444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45980.905206944444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45980.905206944444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45980.905206944444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45980.905206944444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45980.905206944444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45980.905206944444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45980.905206944444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45980.905206944444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45980.905206944444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45980.905206944444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45980.905206944444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45980.905206944444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45980.905206944444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45980.905206944444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45980.905206944444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45980.905206944444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45980.905206944444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45980.905206944444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45980.905206944444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45980.905206944444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45980.905206944444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45980.905206944444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45980.905206944444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45980.905206944444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45980.905206944444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45980.905206944444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45980.905206944444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45980.905206944444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45980.905206944444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45980.905206944444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45980.905206944444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45980.905206944444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45980.905206944444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45980.905206944444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45980.905206944444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45980.905206944444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45980.905206944444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45980.905206944444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45980.905206944444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45980.905206944444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45980.905206944444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45980.905206944444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45980.905206944444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45980.905206944444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45980.905206944444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45980.905206944444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45980.905206944444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45980.905206944444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45980.905206944444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45980.905206944444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45980.905206944444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45980.905206944444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45980.905206944444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45980.905206944444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45980.905206944444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45980.905206944444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45980.905206944444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45980.905206944444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45980.905206944444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45980.905206944444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45980.905206944444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45980.905206944444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45980.905206944444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45980.905206944444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45980.905206944444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45980.905206944444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45980.905206944444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45980.905206944444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45980.905206944444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45980.905206944444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45980.905206944444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45980.905206944444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45980.905206944444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45980.905206944444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45980.905206944444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45980.905206944444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45980.905206944444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45980.905206944444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45980.905206944444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45980.905206944444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45980.905206944444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45980.905206944444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45980.905206944444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45980.905206944444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45980.905206944444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45980.905206944444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45980.905206944444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45980.905206944444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45980.905206944444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45980.905206944444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45980.905206944444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45980.905206944444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45980.905206944444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45980.905206944444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45980.905206944444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45980.905206944444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45980.905206944444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45980.905206944444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45980.905206944444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45980.905206944444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45980.905206944444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45980.905206944444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45980.905206944444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45980.905206944444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45980.905206944444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45980.905206944444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45980.905206944444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45980.905206944444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45980.905206944444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45980.905206944444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45980.905206944444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45980.905206944444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45980.905206944444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45980.905206944444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45980.905206944444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45980.905206944444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45980.905206944444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45980.905206944444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45980.905206944444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45980.905206944444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45980.905206944444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45980.905206944444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45980.905206944444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45980.905206944444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45980.905206944444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45980.905206944444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45980.905206944444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45980.905206944444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45980.905206944444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45980.905206944444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45980.905206944444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45980.905206944444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45980.905206944444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45980.905206944444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45980.905206944444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45980.905206944444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45980.905206944444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45980.905206944444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45980.905206944444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45980.905206944444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45980.905206944444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45980.905206944444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45980.905206944444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45980.905206944444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45980.905206944444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45980.905206944444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45980.905206944444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45980.905206944444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45980.905206944444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45980.905206944444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45980.905206944444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45980.905206944444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45980.905206944444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45980.905206944444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45980.905206944444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45980.905206944444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45980.905206944444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45980.905206944444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45980.905206944444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45980.905206944444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45980.905206944444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45980.905206944444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45980.905206944444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45980.905206944444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45980.905206944444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45980.905206944444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45980.905206944444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45980.905206944444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45980.905206944444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45980.905206944444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45980.905206944444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45980.905206944444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45980.905206944444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45980.905206944444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45980.905206944444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45980.905206944444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45980.905206944444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45980.905206944444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45980.905206944444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45980.905206944444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45980.905206944444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45980.905206944444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45980.905206944444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45980.905206944444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45980.905206944444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45980.905206944444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45980.905206944444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45980.905206944444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45980.905206944444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45980.905206944444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45980.905206944444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45980.905206944444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45980.905206944444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45980.905206944444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45980.905206944444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45980.905206944444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45980.905206944444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45980.905206944444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45980.905206944444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45980.905206944444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45980.905206944444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45980.905206944444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45980.905206944444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45980.905206944444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45980.905206944444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45980.905206944444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45980.905206944444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45980.905206944444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45980.905206944444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45980.905206944444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45980.905206944444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45980.905206944444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45980.905206944444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45980.905206944444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45980.905206944444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45980.905206944444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45980.905206944444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45980.905206944444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45980.905206944444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45980.905206944444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45980.905206944444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45980.905206944444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45980.905206944444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45980.905206944444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45980.905206944444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45980.905206944444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45980.905206944444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45980.905206944444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45980.905206944444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45980.905206944444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45980.905206944444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45980.905206944444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45980.905206944444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45980.905206944444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45980.905206944444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45980.905206944444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45980.905206944444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45980.905206944444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45980.905206944444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45980.905206944444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45980.905206944444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45980.905206944444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45980.905206944444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45980.905206944444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45980.905206944444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45980.905206944444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45980.905206944444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45980.905206944444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45980.905206944444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45980.905206944444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45980.905206944444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45980.905206944444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45980.905206944444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45980.905206944444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45980.905206944444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45980.905206944444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45980.905206944444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45980.905206944444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45980.905206944444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45980.905206944444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45980.905206944444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45980.905206944444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45980.905206944444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45980.905206944444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45980.905206944444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45980.905206944444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45980.905206944444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45980.905206944444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45980.905206944444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45980.905206944444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45980.905206944444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45980.905206944444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45980.905206944444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45980.905206944444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45980.905206944444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45980.905206944444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45980.905206944444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45980.905206944444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45980.905206944444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45980.905206944444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45980.905206944444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45980.905206944444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45980.905206944444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45980.905206944444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45980.905206944444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45980.905206944444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45980.905206944444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45980.905206944444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45980.905206944444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45980.905206944444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45980.905206944444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45980.905206944444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45980.905206944444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45980.905206944444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45980.905206944444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45980.905206944444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45980.905206944444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45980.905206944444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45980.905206944444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45980.905206944444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45980.905206944444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45980.905206944444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45980.905206944444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45980.905206944444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45980.905206944444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45980.905206944444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45980.905206944444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45980.905206944444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45980.905206944444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45980.905206944444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45980.905206944444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45980.905206944444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45980.905206944444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45980.905206944444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45980.905206944444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45980.905206944444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45980.905206944444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45980.905206944444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45980.905206944444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45980.905206944444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45980.905206944444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45980.905206944444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45980.905206944444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45980.905206944444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45980.905206944444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45980.905206944444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45980.905206944444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45980.905206944444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45980.905206944444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45980.905206944444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45980.905206944444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45980.905206944444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45980.905206944444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45980.905206944444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45980.905206944444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45980.905206944444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45980.905206944444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45980.905206944444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45980.905206944444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45980.905206944444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45980.905206944444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45980.905206944444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45980.905206944444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45980.905206944444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45980.905206944444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45980.905206944444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45980.905206944444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45980.905206944444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45980.905206944444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45980.905206944444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45980.905206944444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45980.905206944444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45980.905206944444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45980.905206944444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45980.905206944444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45980.905206944444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45980.905206944444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45980.905206944444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45980.905206944444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45980.905206944444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45980.905206944444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45980.905206944444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45980.905206944444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45980.905206944444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45980.905206944444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45980.905206944444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45980.905206944444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45980.905206944444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45980.905206944444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45980.905206944444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45980.905206944444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45980.905206944444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45980.905206944444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45980.905206944444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45980.905206944444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45980.905206944444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45980.905206944444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45980.905206944444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45980.905206944444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45980.905206944444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45980.905206944444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45980.905206944444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45980.905206944444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45980.905206944444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45980.905206944444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45980.905206944444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45980.905206944444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45980.905206944444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45980.905206944444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45980.905206944444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45980.905206944444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45980.905206944444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45980.905206944444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45980.905206944444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45980.905206944444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45980.905206944444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45980.905206944444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45980.905206944444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45980.905206944444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45980.905206944444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45980.905206944444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45980.905206944444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45980.905206944444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45980.905206944444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45980.905206944444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45980.905206944444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45980.905206944444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45980.905206944444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45980.905206944444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45980.905206944444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45980.905206944444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45980.905206944444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45980.905206944444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45980.905206944444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45980.905206944444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45980.905206944444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45980.905206944444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45980.905206944444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45980.905206944444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45980.905206944444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45980.905206944444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45980.905206944444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45980.905206944444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45980.905206944444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45980.905206944444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45980.905206944444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45980.905206944444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45980.905206944444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45980.905206944444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45980.905206944444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45980.905206944444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45980.905206944444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45980.905206944444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45980.905206944444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45980.905206944444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45980.905206944444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45980.905206944444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45980.905206944444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45980.905206944444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45980.905206944444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45980.905206944444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45980.905206944444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45980.905206944444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45980.905206944444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45980.905206944444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45980.905206944444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45980.905206944444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45980.905206944444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45980.905206944444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45980.905206944444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45980.905206944444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45980.905206944444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45980.905206944444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45980.905206944444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45980.905206944444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45980.905206944444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45980.905206944444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45980.905206944444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45980.905206944444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45980.905206944444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45980.905206944444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45980.905206944444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45980.905206944444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45980.905206944444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45980.905206944444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45980.905206944444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45980.905206944444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45980.905206944444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45980.905206944444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45980.905206944444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45980.905206944444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45980.905206944444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45980.905206944444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45980.905206944444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45980.905206944444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45980.905206944444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45980.905206944444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45980.905206944444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45980.905206944444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45980.905206944444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45980.905206944444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45980.905206944444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45980.905206944444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45980.905206944444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45980.905206944444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45980.905206944444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45980.905206944444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45980.905206944444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45980.905206944444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45980.905206944444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45980.905206944444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45980.905206944444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45980.905206944444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45980.905206944444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45980.905206944444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45980.905206944444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45980.905206944444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45980.905206944444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45980.905206944444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45980.905206944444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45980.905206944444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45980.905206944444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45980.905206944444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45980.905206944444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45980.905206944444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45980.905206944444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45980.905206944444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45980.905206944444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45980.905206944444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45980.905206944444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45980.905206944444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45980.905206944444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45980.905206944444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45980.905206944444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45980.905206944444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45980.905206944444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45980.905206944444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45980.905206944444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45980.905206944444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45980.905206944444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45980.905206944444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45980.905206944444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45980.905206944444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45980.905206944444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45980.905206944444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45980.905206944444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45980.905206944444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45980.905206944444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45980.905206944444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45980.905206944444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45980.905206944444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45980.905206944444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45980.905206944444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45980.905206944444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45980.905206944444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45980.905206944444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45980.905206944444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45980.905206944444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45980.905206944444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45980.905206944444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45980.905206944444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45980.905206944444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45980.905206944444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45980.905206944444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45980.905206944444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45980.905206944444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45980.905206944444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45980.905206944444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45980.905206944444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45980.905206944444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45980.905206944444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45980.905206944444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45980.905206944444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45980.905206944444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45980.905206944444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45980.905206944444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45980.905206944444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45980.905206944444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45980.905206944444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45980.905206944444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45980.905206944444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45980.905206944444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45980.905206944444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45980.905206944444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45980.905206944444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45980.905206944444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45980.905206944444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45980.905206944444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45980.905206944444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45980.905206944444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45980.905206944444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45980.905206944444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45980.905206944444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45980.905206944444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45980.905206944444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45980.905206944444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45980.905206944444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45980.905206944444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45980.905206944444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45980.905206944444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45980.905206944444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45980.905206944444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45980.905206944444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45980.905206944444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45980.905206944444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45980.905206944444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45980.905206944444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45980.905206944444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45980.905206944444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45980.905206944444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45980.905206944444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45980.905206944444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45980.905206944444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45980.905206944444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45980.905206944444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45980.905206944444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45980.905206944444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45980.905206944444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45980.905206944444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45980.905206944444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45980.905206944444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45980.905206944444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45980.905206944444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45980.905206944444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45980.905206944444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45980.905206944444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45980.905206944444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45980.905206944444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45980.905206944444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45980.905206944444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45980.905206944444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45980.905206944444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45980.905206944444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45980.905206944444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45980.905206944444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45980.905206944444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45980.905206944444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45980.905206944444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45980.905206944444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45980.905206944444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45980.905206944444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45980.905206944444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45980.905206944444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45980.905206944444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45980.905206944444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45980.905206944444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45980.905206944444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45980.905206944444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45980.905206944444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45980.905206944444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45980.905206944444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45980.905206944444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45980.905206944444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45980.905206944444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45980.905206944444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45980.905206944444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45980.905206944444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45980.905206944444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45980.905206944444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45980.905206944444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45980.905206944444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45980.905206944444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45980.905206944444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45980.905206944444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45980.905206944444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45980.905206944444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45980.905206944444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45980.905206944444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45980.905206944444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45980.905206944444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45980.905206944444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45980.905206944444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45980.905206944444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45980.905206944444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45980.905206944444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45980.905206944444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45980.905206944444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45980.905206944444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45980.905206944444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45980.905206944444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45980.905206944444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45980.905206944444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45980.905206944444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45980.905206944444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45980.905206944444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45980.905206944444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45980.905206944444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45980.905206944444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45980.905206944444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45980.905206944444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45980.905206944444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45980.905206944444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45980.905206944444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45980.905206944444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45980.905206944444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45980.905206944444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45980.905206944444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45980.905206944444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45980.905206944444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45980.905206944444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45980.905206944444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45980.905206944444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45980.905206944444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45980.905206944444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45980.905206944444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45980.905206944444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45980.905206944444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45980.905206944444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45980.905206944444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45980.905206944444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45980.905206944444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45980.905206944444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45980.905206944444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45980.905206944444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45980.905206944444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45980.905206944444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45980.905206944444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45980.905206944444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45980.905206944444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45980.905206944444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45980.905206944444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45980.905206944444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45980.905206944444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45980.905206944444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45980.905206944444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45980.905206944444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45980.905206944444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45980.905206944444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45980.905206944444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45980.905206944444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45980.905206944444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45980.905206944444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45980.905206944444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45980.905206944444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45980.905206944444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45980.905206944444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45980.905206944444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45980.905206944444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45980.905206944444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45980.905206944444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45980.905206944444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45980.905206944444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45980.905206944444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45980.905206944444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45980.905206944444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45980.905206944444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45980.905206944444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45980.905206944444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45980.905206944444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45980.905206944444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45980.905206944444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45980.905206944444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45980.905206944444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45980.905206944444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45980.905206944444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45980.905206944444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45980.905206944444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45980.905206944444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45980.905206944444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45980.905206944444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45980.905206944444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45980.905206944444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45980.905206944444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45980.905206944444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45980.905206944444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45980.905206944444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45980.905206944444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45980.905206944444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45980.905206944444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45980.905206944444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45980.905206944444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45980.905206944444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45980.905206944444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45980.905206944444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45980.905206944444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45980.905206944444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45980.905206944444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45980.905206944444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45980.905206944444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45980.905206944444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45980.905206944444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45980.905206944444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45980.905206944444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45980.905206944444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45980.905206944444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45980.905206944444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45980.905206944444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45980.905206944444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45980.905206944444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45980.905206944444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45980.905206944444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45980.905206944444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45980.905206944444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45980.905206944444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45980.905206944444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45980.905206944444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45980.905206944444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45980.905206944444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45980.905206944444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45980.905206944444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45980.905206944444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45980.905206944444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45980.905206944444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45980.905206944444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45980.905206944444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45980.905206944444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45980.905206944444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45980.905206944444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45980.905206944444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45980.905206944444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45980.905206944444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45980.905206944444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45980.905206944444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45980.905206944444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45980.905206944444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45980.905206944444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45980.905206944444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45980.905206944444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45980.905206944444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45980.905206944444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45980.905206944444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45980.905206944444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45980.905206944444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277.42448935184802</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6.3031018515175674E-2</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45980.905206944444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45980.905206944444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45980.905206944444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45980.905206944444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45980.905206944444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45980.905206944444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45980.905206944444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45980.905206944444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45980.905206944444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45980.905206944444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45980.905206944444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45980.905206944444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45980.905206944444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45980.905206944444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45980.905206944444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45980.905206944444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45980.905206944444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45980.905206944444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45980.905206944444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45980.905206944444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45980.905206944444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45980.905206944444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45980.905206944444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45980.905206944444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45980.905206944444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45980.905206944444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45980.905206944444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45980.905206944444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45980.905206944444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45980.905206944444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45980.905206944444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45980.905206944444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45980.905206944444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45980.905206944444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45980.905206944444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45980.905206944444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45980.905206944444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45980.905206944444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45980.905206944444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45980.905206944444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45980.905206944444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45980.905206944444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45980.905206944444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45980.905206944444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45980.905206944444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45980.905206944444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45980.905206944444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45980.905206944444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45980.905206944444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45980.905206944444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45980.905206944444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45980.905206944444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45980.905206944444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45980.905206944444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45980.905206944444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45980.905206944444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45980.905206944444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45980.905206944444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45980.905206944444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45980.905206944444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45980.905206944444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45980.905206944444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45980.905206944444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45980.905206944444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45980.905206944444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45980.905206944444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45980.905206944444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45980.905206944444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45980.905206944444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45980.905206944444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45980.905206944444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45980.905206944444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45980.905206944444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45980.905206944444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45980.905206944444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45980.905206944444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45980.905206944444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45980.905206944444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45980.905206944444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45980.905206944444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45980.905206944444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45980.905206944444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45980.905206944444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45980.905206944444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45980.905206944444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45980.905206944444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45980.905206944444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45980.905206944444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45980.905206944444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45980.905206944444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45980.905206944444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45980.905206944444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45980.905206944444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45980.905206944444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45980.905206944444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45980.905206944444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45980.905206944444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45980.905206944444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45980.905206944444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45980.905206944444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45980.905206944444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45980.905206944444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45980.905206944444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45980.905206944444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45980.905206944444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45980.905206944444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45980.905206944444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45980.905206944444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45980.905206944444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45980.905206944444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45980.905206944444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45980.905206944444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45980.905206944444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45980.905206944444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45980.905206944444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45980.905206944444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45980.905206944444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45980.905206944444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45980.905206944444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45980.905206944444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45980.905206944444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45980.905206944444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45980.905206944444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45980.905206944444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45980.905206944444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45980.905206944444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45980.905206944444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45980.905206944444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45980.905206944444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45980.905206944444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45980.905206944444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45980.905206944444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45980.905206944444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45980.905206944444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45980.905206944444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45980.905206944444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45980.905206944444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45980.905206944444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45980.905206944444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45980.905206944444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45980.905206944444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45980.905206944444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45980.905206944444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45980.905206944444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45980.905206944444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45980.905206944444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45980.905206944444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45980.905206944444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45980.905206944444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45980.905206944444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45980.905206944444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45980.905206944444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45980.905206944444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45980.905206944444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45980.905206944444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45980.905206944444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45980.905206944444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45980.905206944444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45980.905206944444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45980.905206944444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45980.905206944444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45980.905206944444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45980.905206944444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45980.905206944444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45980.905206944444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45980.905206944444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45980.905206944444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45980.905206944444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45980.905206944444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45980.905206944444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45980.905206944444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45980.905206944444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45980.905206944444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45980.905206944444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45980.905206944444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45980.905206944444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45980.905206944444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45980.905206944444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45980.905206944444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45980.905206944444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45980.905206944444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45980.905206944444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45980.905206944444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45980.905206944444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45980.905206944444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45980.905206944444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45980.905206944444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45980.905206944444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45980.905206944444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45980.905206944444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45980.905206944444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45980.905206944444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45980.905206944444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45980.905206944444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45980.905206944444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45980.905206944444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45980.905206944444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45980.905206944444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45980.905206944444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45980.905206944444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45980.905206944444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45980.905206944444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45980.905206944444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45980.905206944444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45980.905206944444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45980.905206944444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45980.905206944444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45980.905206944444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45980.905206944444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45980.905206944444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45980.905206944444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45980.905206944444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45980.905206944444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45980.905206944444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45980.905206944444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45980.905206944444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45980.905206944444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45980.905206944444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45980.905206944444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45980.905206944444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45980.905206944444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45980.905206944444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45980.905206944444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45980.905206944444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45980.905206944444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45980.905206944444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45980.905206944444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45980.905206944444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45980.905206944444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45980.905206944444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45980.905206944444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45980.905206944444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45980.905206944444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45980.905206944444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45980.905206944444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45980.905206944444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45980.905206944444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45980.905206944444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45980.905206944444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45980.905206944444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45980.905206944444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45980.905206944444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45980.905206944444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45980.905206944444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45980.905206944444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45980.905206944444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45980.905206944444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45980.905206944444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45980.905206944444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45980.905206944444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45980.905206944444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45980.905206944444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45980.905206944444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45980.905206944444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45980.905206944444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45980.905206944444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45980.905206944444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45980.905206944444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45980.905206944444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45980.905206944444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45980.905206944444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45980.905206944444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45980.905206944444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45980.905206944444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45980.905206944444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45980.905206944444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45980.905206944444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45980.905206944444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45980.905206944444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45980.905206944444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45980.905206944444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45980.905206944444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45980.905206944444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45980.905206944444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45980.905206944444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45980.905206944444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45980.905206944444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45980.905206944444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45980.905206944444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45980.905206944444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45980.905206944444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45980.905206944444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45980.905206944444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45980.905206944444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45980.905206944444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45980.905206944444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45980.905206944444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45980.905206944444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45980.905206944444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45980.905206944444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45980.905206944444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45980.905206944444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45980.905206944444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45980.905206944444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45980.905206944444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45980.905206944444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45980.905206944444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45980.905206944444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45980.905206944444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45980.905206944444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45980.905206944444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45980.905206944444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45980.905206944444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45980.905206944444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45980.905206944444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45980.905206944444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45980.905206944444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45980.905206944444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45980.905206944444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45980.905206944444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45980.905206944444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45980.905206944444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45980.905206944444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45980.905206944444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45980.905206944444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45980.905206944444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45980.905206944444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45980.905206944444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45980.905206944444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45980.905206944444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45980.905206944444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45980.905206944444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45980.905206944444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45980.905206944444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45980.905206944444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45980.905206944444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45980.905206944444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45980.905206944444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45980.905206944444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45980.905206944444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45980.905206944444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45980.905206944444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45980.905206944444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45980.905206944444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45980.905206944444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45980.905206944444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45980.905206944444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45980.905206944444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45980.905206944444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45980.905206944444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45980.905206944444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45980.905206944444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45980.905206944444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45980.905206944444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45980.905206944444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45980.905206944444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45980.905206944444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45980.905206944444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45980.905206944444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45980.905206944444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45980.905206944444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45980.905206944444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45980.905206944444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45980.905206944444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45980.905206944444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45980.905206944444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45980.905206944444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45980.905206944444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45980.905206944444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45980.905206944444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45980.905206944444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45980.905206944444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45980.905206944444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45980.905206944444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45980.905206944444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45980.905206944444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45980.905206944444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45980.905206944444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45980.905206944444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45980.905206944444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45980.905206944444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45980.905206944444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45980.905206944444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45980.905206944444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45980.905206944444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45980.905206944444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45980.905206944444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45980.905206944444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45980.905206944444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45980.905206944444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45980.905206944444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45980.905206944444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45980.905206944444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45980.905206944444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45980.905206944444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45980.905206944444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45980.905206944444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45980.905206944444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45980.905206944444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45980.905206944444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45980.905206944444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45980.905206944444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45980.905206944444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45980.905206944444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45980.905206944444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45980.905206944444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45980.905206944444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45980.905206944444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45980.905206944444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45980.905206944444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45980.905206944444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45980.905206944444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45980.905206944444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45980.905206944444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45980.905206944444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45980.905206944444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45980.905206944444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45980.905206944444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45980.905206944444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45980.905206944444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45980.905206944444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45980.905206944444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45980.905206944444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45980.905206944444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45980.905206944444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45980.905206944444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45980.905206944444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45980.905206944444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45980.905206944444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45980.905206944444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45980.905206944444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45980.905206944444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45980.905206944444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45980.905206944444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45980.905206944444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45980.905206944444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45980.905206944444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45980.905206944444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45980.905206944444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45980.905206944444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45980.905206944444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45980.905206944444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45980.905206944444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45980.905206944444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45980.905206944444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45980.905206944444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45980.905206944444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45980.905206944444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45980.905206944444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45980.905206944444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45980.905206944444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45980.905206944444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45980.905206944444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45980.905206944444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45980.905206944444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45980.905206944444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45980.905206944444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45980.905206944444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45980.905206944444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45980.905206944444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45980.905206944444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45980.905206944444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45980.905206944444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45980.905206944444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45980.905206944444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45980.905206944444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45980.905206944444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45980.905206944444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45980.905206944444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45980.905206944444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45980.905206944444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45980.905206944444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45980.905206944444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45980.905206944444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45980.905206944444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45980.905206944444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45980.905206944444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45980.905206944444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45980.905206944444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45980.905206944444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45980.905206944444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45980.905206944444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45980.905206944444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45980.905206944444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45980.905206944444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45980.905206944444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45980.905206944444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45980.905206944444</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6"/>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89.073146759255906</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54.71632962962758</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32.244095833331812</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3.3904037037063972</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0.19977870370348683</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38288</v>
      </c>
      <c r="E7" s="109" t="s">
        <v>39117</v>
      </c>
      <c r="F7" s="135">
        <v>45980.705428240741</v>
      </c>
      <c r="G7" s="111">
        <f ca="1">IFERROR(NOW()-F7,"")</f>
        <v>0.19977870370348683</v>
      </c>
      <c r="H7" s="135">
        <v>45980.697789351849</v>
      </c>
      <c r="I7" s="109" t="str">
        <f>IFERROR(VLOOKUP(D7,DB!A:F,6,0),"")</f>
        <v>SCECO</v>
      </c>
      <c r="J7" s="109" t="str">
        <f>IFERROR(VLOOKUP(D7,DB!A:G,7,0),"")</f>
        <v>Haj Removal</v>
      </c>
      <c r="K7" s="109" t="s">
        <v>39119</v>
      </c>
      <c r="L7" s="109" t="str">
        <f>IFERROR(VLOOKUP(D7,DB!A:I,9,0),"")</f>
        <v>Latis</v>
      </c>
    </row>
    <row r="8" spans="1:13">
      <c r="A8" s="109" t="s">
        <v>39115</v>
      </c>
      <c r="B8" s="109" t="str">
        <f>IFERROR(VLOOKUP(D8,DB!A:K,11,0),"")</f>
        <v>R5</v>
      </c>
      <c r="C8" s="109">
        <v>1</v>
      </c>
      <c r="D8" s="109" t="s">
        <v>38135</v>
      </c>
      <c r="E8" s="109" t="s">
        <v>39117</v>
      </c>
      <c r="F8" s="135">
        <v>45980.705428240741</v>
      </c>
      <c r="G8" s="111">
        <f ca="1">IFERROR(NOW()-F8,"")</f>
        <v>0.19977870370348683</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2</v>
      </c>
      <c r="D9" s="109" t="s">
        <v>38250</v>
      </c>
      <c r="E9" s="109" t="s">
        <v>39117</v>
      </c>
      <c r="F9" s="135">
        <v>45980.705428240741</v>
      </c>
      <c r="G9" s="111">
        <f ca="1">IFERROR(NOW()-F9,"")</f>
        <v>0.19977870370348683</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1</v>
      </c>
      <c r="D10" s="109" t="s">
        <v>38505</v>
      </c>
      <c r="E10" s="109" t="s">
        <v>39117</v>
      </c>
      <c r="F10" s="135">
        <v>45980.705428240741</v>
      </c>
      <c r="G10" s="111">
        <f ca="1">IFERROR(NOW()-F10,"")</f>
        <v>0.19977870370348683</v>
      </c>
      <c r="H10" s="135">
        <v>45980.697789351849</v>
      </c>
      <c r="I10" s="109" t="str">
        <f>IFERROR(VLOOKUP(D10,DB!A:F,6,0),"")</f>
        <v>SCECO</v>
      </c>
      <c r="J10" s="109" t="str">
        <f>IFERROR(VLOOKUP(D10,DB!A:G,7,0),"")</f>
        <v>Haj Removal</v>
      </c>
      <c r="K10" s="109" t="s">
        <v>39118</v>
      </c>
      <c r="L10" s="109" t="str">
        <f>IFERROR(VLOOKUP(D10,DB!A:I,9,0),"")</f>
        <v>Latis</v>
      </c>
    </row>
    <row r="11" spans="1:13">
      <c r="A11" s="109" t="s">
        <v>39115</v>
      </c>
      <c r="B11" s="109" t="str">
        <f>IFERROR(VLOOKUP(D11,DB!A:K,11,0),"")</f>
        <v>R5</v>
      </c>
      <c r="C11" s="109">
        <v>2</v>
      </c>
      <c r="D11" s="109" t="s">
        <v>38182</v>
      </c>
      <c r="E11" s="109" t="s">
        <v>39117</v>
      </c>
      <c r="F11" s="135">
        <v>45980.705428240741</v>
      </c>
      <c r="G11" s="111">
        <f ca="1">IFERROR(NOW()-F11,"")</f>
        <v>0.19977870370348683</v>
      </c>
      <c r="H11" s="135">
        <v>45980.697789351849</v>
      </c>
      <c r="I11" s="109" t="str">
        <f>IFERROR(VLOOKUP(D11,DB!A:F,6,0),"")</f>
        <v>SCECO</v>
      </c>
      <c r="J11" s="109" t="str">
        <f>IFERROR(VLOOKUP(D11,DB!A:G,7,0),"")</f>
        <v>Haj Removal</v>
      </c>
      <c r="K11" s="109" t="s">
        <v>39120</v>
      </c>
      <c r="L11" s="109" t="str">
        <f>IFERROR(VLOOKUP(D11,DB!A:I,9,0),"")</f>
        <v>Latis</v>
      </c>
    </row>
    <row r="12" spans="1:13">
      <c r="A12" s="109"/>
      <c r="B12" s="109" t="str">
        <f>IFERROR(VLOOKUP(D12,DB!A:K,11,0),"")</f>
        <v/>
      </c>
      <c r="C12" s="109"/>
      <c r="D12" s="109"/>
      <c r="E12" s="109"/>
      <c r="F12" s="109"/>
      <c r="G12" s="111">
        <f ca="1">IFERROR(NOW()-F12,"")</f>
        <v>45980.905206944444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45980.905206944444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45980.905206944444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45980.905206944444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45980.905206944444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45980.905206944444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45980.905206944444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45980.905206944444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45980.905206944444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45980.905206944444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45980.905206944444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45980.905206944444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45980.905206944444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45980.905206944444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45980.905206944444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45980.905206944444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45980.905206944444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45980.905206944444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45980.905206944444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45980.905206944444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45980.905206944444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45980.905206944444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45980.905206944444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45980.905206944444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45980.905206944444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45980.905206944444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45980.905206944444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45980.905206944444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45980.905206944444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45980.905206944444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45980.905206944444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45980.905206944444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45980.905206944444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45980.905206944444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45980.905206944444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45980.905206944444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45980.905206944444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45980.905206944444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45980.905206944444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45980.905206944444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45980.905206944444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45980.905206944444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45980.905206944444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45980.905206944444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45980.905206944444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45980.905206944444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45980.905206944444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45980.905206944444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45980.905206944444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45980.905206944444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45980.905206944444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45980.905206944444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45980.905206944444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45980.905206944444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45980.905206944444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45980.905206944444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45980.905206944444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45980.905206944444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45980.905206944444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45980.905206944444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45980.905206944444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45980.905206944444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45980.905206944444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45980.905206944444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45980.905206944444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45980.905206944444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45980.905206944444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45980.905206944444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45980.905206944444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45980.905206944444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45980.905206944444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45980.905206944444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45980.905206944444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45980.905206944444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45980.905206944444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45980.905206944444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45980.905206944444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45980.905206944444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45980.905206944444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45980.905206944444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45980.905206944444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45980.905206944444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45980.905206944444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45980.905206944444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45980.905206944444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45980.905206944444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45980.905206944444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45980.905206944444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45980.905206944444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45980.905206944444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45980.905206944444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45980.905206944444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45980.905206944444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45980.905206944444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45980.905206944444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45980.905206944444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45980.905206944444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45980.905206944444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45980.905206944444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45980.905206944444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45980.905206944444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45980.905206944444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45980.905206944444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45980.905206944444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45980.905206944444</v>
      </c>
      <c r="H116" s="109"/>
      <c r="I116" s="109" t="str">
        <f>IFERROR(VLOOKUP(D116,DB!A:F,6,0),"")</f>
        <v/>
      </c>
      <c r="J116" s="109" t="str">
        <f>IFERROR(VLOOKUP(D116,DB!A:G,7,0),"")</f>
        <v/>
      </c>
      <c r="K116" s="109"/>
      <c r="L116" s="109" t="str">
        <f>IFERROR(VLOOKUP(D116,DB!A:I,9,0),"")</f>
        <v/>
      </c>
    </row>
    <row r="117" spans="1:12">
      <c r="A117" s="138"/>
      <c r="B117" s="138" t="str">
        <f>IFERROR(VLOOKUP(D117,DB!A:K,11,0),"")</f>
        <v/>
      </c>
      <c r="C117" s="138"/>
      <c r="D117" s="138"/>
      <c r="E117" s="138"/>
      <c r="F117" s="139"/>
      <c r="G117" s="111">
        <f ca="1">IFERROR(NOW()-F117,"")</f>
        <v>45980.905206944444</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45980.905206944444</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45980.905206944444</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45980.905206944444</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45980.905206944444</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45980.905206944444</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45980.905206944444</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45980.905206944444</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45980.905206944444</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45980.905206944444</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45980.905206944444</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45980.905206944444</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45980.905206944444</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45980.905206944444</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45980.905206944444</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45980.905206944444</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45980.905206944444</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45980.905206944444</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45980.905206944444</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45980.905206944444</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45980.905206944444</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45980.905206944444</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45980.905206944444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45980.905206944444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45980.905206944444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45980.905206944444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45980.905206944444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45980.905206944444</v>
      </c>
      <c r="H144" s="139"/>
      <c r="I144" s="138" t="str">
        <f>IFERROR(VLOOKUP(D144,DB!A:F,6,0),"")</f>
        <v/>
      </c>
      <c r="J144" s="138" t="str">
        <f>IFERROR(VLOOKUP(D144,DB!A:G,7,0),"")</f>
        <v/>
      </c>
      <c r="K144" s="138"/>
      <c r="L144" s="138" t="str">
        <f>IFERROR(VLOOKUP(D144,DB!A:I,9,0),"")</f>
        <v/>
      </c>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sheetData>
  <dataValidations count="2">
    <dataValidation allowBlank="1" showInputMessage="1" showErrorMessage="1" sqref="E1" xr:uid="{920C6338-E771-4DAE-8C89-92A9093EA4DE}"/>
    <dataValidation type="list" allowBlank="1" showInputMessage="1" showErrorMessage="1" sqref="E2:E1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45980.905206944444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45980.905206944444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45980.905206944444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45980.905206944444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45980.905206944444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45980.905206944444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45980.905206944444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45980.905206944444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45980.905206944444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45980.905206944444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45980.905206944444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45980.905206944444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45980.905206944444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45980.905206944444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45980.905206944444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45980.905206944444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45980.905206944444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45980.905206944444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45980.905206944444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45980.905206944444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45980.905206944444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45980.905206944444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45980.905206944444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45980.905206944444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45980.905206944444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45980.905206944444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45980.905206944444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45980.905206944444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45980.905206944444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45980.905206944444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45980.905206944444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45980.905206944444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45980.905206944444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45980.905206944444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45980.905206944444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45980.905206944444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45980.905206944444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45980.905206944444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45980.905206944444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45980.905206944444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45980.905206944444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45980.905206944444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45980.905206944444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45980.905206944444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45980.905206944444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45980.905206944444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45980.905206944444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45980.905206944444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45980.905206944444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45980.905206944444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45980.905206944444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45980.905206944444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45980.905206944444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45980.905206944444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45980.905206944444</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2025-11-19T18:45:27Z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