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29" documentId="120_S{2AC9BD13-BADA-5192-A53E-5A8FF88502F6}" xr6:coauthVersionLast="47" xr6:coauthVersionMax="47" xr10:uidLastSave="{B21C9847-800F-48CD-9982-C5EB8FF48E1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<sst xmlns="http://schemas.openxmlformats.org/spreadsheetml/2006/main" count="180303" uniqueCount="39131">
  <si>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</si>
  <si>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</si>
  <si>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</si>
  <si>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</si>
  <si>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</si>
  <si>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</si>
  <si>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</si>
  <si>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</si>
  <si>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</si>
  <si>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</si>
  <si>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</si>
  <si>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</si>
  <si>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</si>
  <si>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</si>
  <si>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</si>
  <si>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</si>
  <si>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</si>
  <si>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</si>
  <si>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</si>
  <si>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</si>
  <si>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</si>
  <si>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</si>
  <si>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</si>
  <si>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</si>
  <si>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</si>
  <si>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</si>
  <si>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</si>
  <si>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</si>
  <si>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</si>
  <si>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</si>
  <si>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</si>
  <si>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</si>
  <si>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</si>
  <si>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</si>
  <si>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</si>
  <si>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</si>
  <si>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</si>
  <si>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</si>
  <si>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</si>
  <si>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</si>
  <si>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</si>
  <si>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</si>
  <si>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</si>
  <si>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</si>
  <si>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</si>
  <si>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</si>
  <si>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</si>
  <si>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</si>
  <si>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</si>
  <si>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</si>
  <si>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</si>
  <si>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</si>
  <si>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</si>
  <si>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</si>
  <si>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</si>
  <si>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</si>
  <si>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</si>
  <si>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</si>
  <si>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</si>
  <si>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</si>
  <si>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</si>
  <si>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</si>
  <si>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</si>
  <si>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</si>
  <si>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</si>
  <si>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</si>
  <si>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</si>
  <si>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</si>
  <si>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</si>
  <si>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</si>
  <si>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</si>
  <si>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</si>
  <si>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</si>
  <si>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</si>
  <si>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</si>
  <si>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</si>
  <si>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</si>
  <si>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</si>
  <si>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</si>
  <si>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</si>
  <si>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</si>
  <si>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</si>
  <si>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</si>
  <si>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</si>
  <si>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</si>
  <si>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</si>
  <si>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</si>
  <si>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</si>
  <si>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</si>
  <si>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</si>
  <si>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</si>
  <si>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</si>
  <si>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</si>
  <si>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</si>
  <si>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</si>
  <si>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</si>
  <si>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</si>
  <si>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</si>
  <si>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</si>
  <si>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</si>
  <si>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</si>
  <si>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</si>
  <si>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</si>
  <si>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</si>
  <si>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</si>
  <si>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</si>
  <si>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</si>
  <si>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</si>
  <si>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</si>
  <si>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</si>
  <si>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</si>
  <si>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</si>
  <si>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</si>
  <si>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</si>
  <si>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</si>
  <si>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</si>
  <si>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</si>
  <si>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</si>
  <si>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</si>
  <si>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</si>
  <si>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</si>
  <si>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</si>
  <si>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</si>
  <si>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</si>
  <si>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</si>
  <si>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</si>
  <si>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</si>
  <si>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</si>
  <si>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</si>
  <si>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</si>
  <si>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</si>
  <si>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</si>
  <si>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</si>
  <si>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</si>
  <si>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</si>
  <si>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</si>
  <si>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</si>
  <si>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</si>
  <si>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</si>
  <si>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</si>
  <si>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</si>
  <si>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</si>
  <si>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</si>
  <si>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</si>
  <si>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</si>
  <si>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</si>
  <si>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</si>
  <si>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</si>
  <si>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</si>
  <si>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</si>
  <si>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</si>
  <si>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</si>
  <si>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</si>
  <si>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</si>
  <si>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</si>
  <si>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</si>
  <si>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</si>
  <si>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</si>
  <si>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</si>
  <si>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</si>
  <si>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</si>
  <si>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</si>
  <si>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</si>
  <si>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</si>
  <si>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</si>
  <si>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</si>
  <si>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</si>
  <si>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</si>
  <si>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</si>
  <si>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</si>
  <si>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</si>
  <si>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</si>
  <si>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</si>
  <si>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</si>
  <si>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</si>
  <si>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</si>
  <si>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</si>
  <si>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</si>
  <si>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</si>
  <si>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</si>
  <si>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</si>
  <si>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</si>
  <si>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</si>
  <si>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</si>
  <si>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</si>
  <si>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</si>
  <si>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</si>
  <si>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</si>
  <si>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</si>
  <si>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</si>
  <si>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</si>
  <si>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</si>
  <si>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</si>
  <si>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</si>
  <si>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</si>
  <si>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</si>
  <si>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</si>
  <si>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</si>
  <si>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</si>
  <si>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</si>
  <si>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</si>
  <si>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</si>
  <si>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</si>
  <si>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</si>
  <si>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</si>
  <si>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</si>
  <si>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</si>
  <si>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</si>
  <si>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</si>
  <si>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</si>
  <si>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</si>
  <si>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</si>
  <si>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</si>
  <si>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</si>
  <si>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</si>
  <si>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</si>
  <si>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</si>
  <si>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</si>
  <si>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</si>
  <si>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</si>
  <si>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</si>
  <si>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</si>
  <si>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</si>
  <si>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</si>
  <si>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</si>
  <si>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</si>
  <si>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</si>
  <si>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</si>
  <si>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</si>
  <si>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</si>
  <si>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</si>
  <si>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</si>
  <si>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</si>
  <si>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</si>
  <si>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</si>
  <si>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</si>
  <si>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</si>
  <si>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</si>
  <si>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</si>
  <si>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</si>
  <si>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</si>
  <si>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</si>
  <si>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</si>
  <si>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</si>
  <si>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</si>
  <si>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</si>
  <si>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</si>
  <si>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</si>
  <si>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</si>
  <si>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</si>
  <si>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</si>
  <si>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</si>
  <si>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</si>
  <si>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</si>
  <si>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</si>
  <si>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</si>
  <si>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</si>
  <si>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</si>
  <si>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</si>
  <si>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</si>
  <si>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</si>
  <si>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</si>
  <si>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</si>
  <si>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</si>
  <si>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</si>
  <si>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</si>
  <si>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</si>
  <si>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</si>
  <si>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</si>
  <si>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</si>
  <si>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</si>
  <si>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</si>
  <si>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</si>
  <si>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</si>
  <si>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</si>
  <si>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</si>
  <si>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</si>
  <si>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</si>
  <si>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</si>
  <si>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</si>
  <si>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</si>
  <si>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</si>
  <si>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</si>
  <si>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</si>
  <si>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</si>
  <si>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</si>
  <si>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</si>
  <si>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</si>
  <si>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</si>
  <si>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</si>
  <si>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</si>
  <si>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</si>
  <si>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</si>
  <si>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</si>
  <si>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</si>
  <si>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</si>
  <si>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</si>
  <si>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</si>
  <si>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</si>
  <si>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</si>
  <si>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</si>
  <si>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</si>
  <si>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</si>
  <si>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</si>
  <si>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</si>
  <si>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</si>
  <si>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</si>
  <si>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</si>
  <si>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</si>
  <si>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</si>
  <si>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</si>
  <si>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</si>
  <si>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</si>
  <si>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</si>
  <si>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</si>
  <si>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</si>
  <si>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</si>
  <si>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</si>
  <si>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</si>
  <si>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</si>
  <si>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</si>
  <si>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</si>
  <si>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</si>
  <si>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</si>
  <si>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</si>
  <si>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</si>
  <si>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</si>
  <si>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</si>
  <si>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</si>
  <si>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</si>
  <si>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</si>
  <si>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</si>
  <si>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</si>
  <si>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</si>
  <si>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</si>
  <si>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</si>
  <si>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</si>
  <si>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</si>
  <si>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</si>
  <si>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</si>
  <si>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</si>
  <si>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</si>
  <si>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</si>
  <si>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</si>
  <si>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</si>
  <si>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</si>
  <si>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</si>
  <si>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</si>
  <si>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</si>
  <si>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</si>
  <si>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</si>
  <si>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</si>
  <si>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</si>
  <si>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</si>
  <si>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</si>
  <si>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</si>
  <si>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</si>
  <si>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</si>
  <si>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</si>
  <si>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</si>
  <si>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</si>
  <si>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</si>
  <si>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</si>
  <si>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</si>
  <si>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</si>
  <si>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</si>
  <si>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</si>
  <si>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</si>
  <si>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</si>
  <si>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</si>
  <si>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</si>
  <si>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</si>
  <si>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</si>
  <si>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</si>
  <si>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</si>
  <si>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</si>
  <si>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</si>
  <si>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</si>
  <si>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</si>
  <si>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</si>
  <si>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</si>
  <si>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</si>
  <si>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</si>
  <si>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</si>
  <si>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</si>
  <si>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</si>
  <si>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</si>
  <si>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</si>
  <si>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</si>
  <si>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</si>
  <si>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</si>
  <si>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</si>
  <si>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</si>
  <si>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</si>
  <si>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</si>
  <si>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</si>
  <si>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</si>
  <si>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</si>
  <si>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</si>
  <si>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</si>
  <si>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</si>
  <si>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</si>
  <si>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</si>
  <si>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</si>
  <si>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</si>
  <si>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</si>
  <si>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</si>
  <si>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</si>
  <si>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</si>
  <si>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</si>
  <si>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</si>
  <si>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</si>
  <si>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</si>
  <si>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</si>
  <si>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</si>
  <si>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</si>
  <si>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</si>
  <si>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</si>
  <si>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</si>
  <si>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</si>
  <si>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</si>
  <si>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</si>
  <si>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</si>
  <si>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</si>
  <si>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</si>
  <si>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</si>
  <si>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</si>
  <si>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</si>
  <si>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</si>
  <si>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</si>
  <si>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</si>
  <si>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</si>
  <si>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</si>
  <si>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</si>
  <si>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</si>
  <si>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</si>
  <si>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</si>
  <si>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</si>
  <si>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</si>
  <si>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</si>
  <si>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</si>
  <si>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</si>
  <si>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</si>
  <si>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</si>
  <si>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</si>
  <si>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</si>
  <si>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</si>
  <si>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</si>
  <si>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</si>
  <si>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</si>
  <si>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</si>
  <si>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</si>
  <si>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</si>
  <si>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</si>
  <si>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</si>
  <si>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</si>
  <si>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</si>
  <si>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</si>
  <si>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</si>
  <si>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</si>
  <si>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</si>
  <si>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</si>
  <si>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</si>
  <si>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</si>
  <si>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</si>
  <si>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</si>
  <si>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</si>
  <si>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</si>
  <si>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</si>
  <si>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</si>
  <si>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</si>
  <si>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</si>
  <si>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</si>
  <si>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</si>
  <si>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</si>
  <si>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</si>
  <si>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</si>
  <si>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</si>
  <si>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</si>
  <si>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</si>
  <si>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</si>
  <si>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</si>
  <si>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</si>
  <si>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</si>
  <si>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</si>
  <si>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</si>
  <si>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</si>
  <si>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</si>
  <si>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</si>
  <si>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</si>
  <si>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</si>
  <si>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</si>
  <si>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</si>
  <si>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</si>
  <si>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</si>
  <si>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</si>
  <si>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</si>
  <si>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</si>
  <si>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</si>
  <si>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</si>
  <si>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</si>
  <si>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</si>
  <si>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</si>
  <si>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</si>
  <si>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</si>
  <si>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</si>
  <si>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</si>
  <si>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</si>
  <si>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</si>
  <si>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</si>
  <si>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</si>
  <si>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</si>
  <si>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</si>
  <si>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</si>
  <si>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</si>
  <si>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</si>
  <si>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</si>
  <si>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</si>
  <si>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</si>
  <si>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</si>
  <si>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</si>
  <si>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</si>
  <si>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</si>
  <si>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</si>
  <si>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</si>
  <si>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</si>
  <si>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</si>
  <si>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</si>
  <si>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</si>
  <si>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</si>
  <si>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</si>
  <si>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</si>
  <si>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</si>
  <si>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</si>
  <si>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</si>
  <si>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</si>
  <si>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</si>
  <si>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</si>
  <si>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</si>
  <si>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</si>
  <si>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</si>
  <si>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</si>
  <si>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</si>
  <si>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</si>
  <si>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</si>
  <si>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</si>
  <si>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</si>
  <si>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</si>
  <si>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</si>
  <si>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</si>
  <si>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</si>
  <si>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</si>
  <si>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</si>
  <si>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</si>
  <si>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</si>
  <si>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</si>
  <si>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</si>
  <si>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</si>
  <si>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</si>
  <si>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</si>
  <si>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</si>
  <si>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</si>
  <si>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</si>
  <si>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</si>
  <si>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</si>
  <si>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</si>
  <si>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</si>
  <si>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</si>
  <si>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</si>
  <si>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</si>
  <si>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</si>
  <si>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</si>
  <si>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</si>
  <si>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</si>
  <si>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</si>
  <si>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</si>
  <si>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</si>
  <si>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</si>
  <si>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</si>
  <si>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</si>
  <si>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</si>
  <si>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</si>
  <si>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</si>
  <si>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</si>
  <si>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</si>
  <si>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</si>
  <si>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</si>
  <si>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</si>
  <si>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</si>
  <si>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</si>
  <si>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</si>
  <si>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</si>
  <si>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</si>
  <si>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</si>
  <si>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</si>
  <si>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</si>
  <si>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</si>
  <si>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</si>
  <si>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</si>
  <si>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</si>
  <si>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</si>
  <si>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</si>
  <si>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</si>
  <si>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</si>
  <si>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</si>
  <si>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</si>
  <si>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</si>
  <si>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</si>
  <si>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</si>
  <si>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</si>
  <si>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</si>
  <si>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</si>
  <si>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</si>
  <si>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</si>
  <si>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</si>
  <si>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</si>
  <si>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</si>
  <si>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</si>
  <si>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</si>
  <si>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</si>
  <si>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</si>
  <si>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</si>
  <si>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</si>
  <si>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</si>
  <si>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</si>
  <si>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</si>
  <si>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</si>
  <si>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</si>
  <si>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</si>
  <si>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</si>
  <si>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</si>
  <si>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</si>
  <si>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</si>
  <si>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</si>
  <si>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</si>
  <si>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</si>
  <si>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</si>
  <si>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</si>
  <si>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</si>
  <si>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</si>
  <si>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</si>
  <si>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</si>
  <si>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</si>
  <si>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</si>
  <si>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</si>
  <si>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</si>
  <si>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</si>
  <si>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</si>
  <si>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</si>
  <si>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</si>
  <si>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</si>
  <si>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</si>
  <si>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</si>
  <si>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</si>
  <si>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</si>
  <si>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</si>
  <si>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</si>
  <si>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</si>
  <si>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</si>
  <si>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</si>
  <si>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</si>
  <si>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</si>
  <si>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</si>
  <si>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</si>
  <si>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</si>
  <si>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</si>
  <si>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</si>
  <si>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</si>
  <si>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</si>
  <si>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</si>
  <si>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</si>
  <si>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</si>
  <si>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</si>
  <si>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</si>
  <si>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</si>
  <si>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</si>
  <si>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</si>
  <si>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</si>
  <si>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</si>
  <si>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</si>
  <si>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</si>
  <si>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</si>
  <si>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</si>
  <si>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</si>
  <si>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</si>
  <si>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</si>
  <si>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</si>
  <si>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</si>
  <si>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</si>
  <si>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</si>
  <si>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</si>
  <si>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</si>
  <si>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</si>
  <si>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</si>
  <si>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</si>
  <si>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</si>
  <si>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</si>
  <si>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</si>
  <si>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</si>
  <si>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</si>
  <si>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</si>
  <si>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</si>
  <si>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</si>
  <si>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</si>
  <si>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</si>
  <si>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</si>
  <si>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</si>
  <si>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</si>
  <si>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</si>
  <si>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</si>
  <si>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</si>
  <si>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</si>
  <si>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</si>
  <si>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</si>
  <si>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</si>
  <si>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</si>
  <si>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</si>
  <si>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</si>
  <si>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</si>
  <si>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</si>
  <si>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</si>
  <si>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</si>
  <si>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</si>
  <si>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</si>
  <si>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</si>
  <si>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</si>
  <si>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</si>
  <si>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</si>
  <si>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</si>
  <si>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</si>
  <si>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</si>
  <si>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</si>
  <si>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</si>
  <si>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</si>
  <si>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</si>
  <si>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</si>
  <si>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</si>
  <si>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</si>
  <si>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</si>
  <si>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</si>
  <si>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</si>
  <si>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</si>
  <si>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</si>
  <si>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</si>
  <si>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</si>
  <si>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</si>
  <si>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</si>
  <si>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</si>
  <si>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</si>
  <si>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</si>
  <si>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</si>
  <si>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</si>
  <si>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</si>
  <si>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</si>
  <si>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</si>
  <si>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</si>
  <si>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</si>
  <si>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</si>
  <si>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</si>
  <si>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</si>
  <si>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</si>
  <si>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</si>
  <si>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</si>
  <si>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</si>
  <si>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</si>
  <si>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</si>
  <si>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</si>
  <si>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</si>
  <si>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</si>
  <si>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</si>
  <si>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</si>
  <si>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</si>
  <si>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</si>
  <si>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</si>
  <si>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</si>
  <si>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</si>
  <si>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</si>
  <si>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</si>
  <si>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</si>
  <si>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</si>
  <si>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</si>
  <si>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</si>
  <si>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</si>
  <si>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</si>
  <si>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</si>
  <si>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</si>
  <si>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</si>
  <si>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</si>
  <si>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</si>
  <si>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</si>
  <si>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</si>
  <si>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</si>
  <si>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</si>
  <si>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</si>
  <si>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</si>
  <si>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</si>
  <si>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</si>
  <si>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</si>
  <si>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</si>
  <si>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</si>
  <si>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</si>
  <si>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</si>
  <si>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</si>
  <si>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</si>
  <si>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</si>
  <si>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</si>
  <si>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</si>
  <si>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</si>
  <si>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</si>
  <si>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</si>
  <si>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</si>
  <si>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</si>
  <si>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</si>
  <si>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</si>
  <si>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</si>
  <si>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</si>
  <si>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</si>
  <si>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</si>
  <si>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</si>
  <si>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</si>
  <si>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</si>
  <si>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</si>
  <si>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</si>
  <si>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</si>
  <si>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</si>
  <si>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</si>
  <si>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</si>
  <si>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</si>
  <si>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</si>
  <si>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</si>
  <si>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</si>
  <si>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</si>
  <si>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</si>
  <si>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</si>
  <si>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</si>
  <si>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</si>
  <si>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</si>
  <si>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</si>
  <si>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</si>
  <si>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</si>
  <si>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</si>
  <si>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</si>
  <si>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</si>
  <si>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</si>
  <si>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</si>
  <si>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</si>
  <si>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</si>
  <si>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</si>
  <si>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</si>
  <si>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</si>
  <si>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</si>
  <si>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</si>
  <si>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</si>
  <si>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</si>
  <si>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</si>
  <si>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</si>
  <si>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</si>
  <si>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</si>
  <si>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</si>
  <si>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</si>
  <si>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</si>
  <si>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</si>
  <si>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</si>
  <si>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</si>
  <si>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</si>
  <si>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</si>
  <si>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</si>
  <si>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</si>
  <si>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</si>
  <si>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</si>
  <si>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</si>
  <si>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</si>
  <si>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</si>
  <si>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</si>
  <si>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</si>
  <si>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</si>
  <si>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</si>
  <si>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</si>
  <si>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</si>
  <si>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</si>
  <si>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</si>
  <si>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</si>
  <si>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</si>
  <si>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</si>
  <si>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</si>
  <si>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</si>
  <si>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</si>
  <si>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</si>
  <si>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</si>
  <si>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</si>
  <si>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</si>
  <si>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</si>
  <si>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</si>
  <si>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</si>
  <si>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</si>
  <si>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</si>
  <si>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</si>
  <si>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</si>
  <si>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</si>
  <si>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</si>
  <si>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</si>
  <si>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</si>
  <si>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</si>
  <si>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</si>
  <si>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</si>
  <si>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</si>
  <si>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</si>
  <si>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</si>
  <si>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</si>
  <si>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</si>
  <si>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</si>
  <si>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</si>
  <si>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</si>
  <si>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</si>
  <si>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</si>
  <si>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</si>
  <si>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</si>
  <si>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</si>
  <si>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</si>
  <si>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</si>
  <si>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</si>
  <si>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</si>
  <si>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</si>
  <si>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</si>
  <si>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</si>
  <si>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</si>
  <si>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</si>
  <si>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</si>
  <si>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</si>
  <si>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</si>
  <si>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</si>
  <si>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</si>
  <si>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</si>
  <si>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</si>
  <si>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</si>
  <si>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</si>
  <si>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</si>
  <si>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</si>
  <si>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</si>
  <si>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</si>
  <si>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</si>
  <si>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</si>
  <si>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</si>
  <si>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</si>
  <si>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</si>
  <si>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</si>
  <si>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</si>
  <si>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</si>
  <si>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</si>
  <si>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</si>
  <si>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</si>
  <si>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</si>
  <si>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</si>
  <si>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</si>
  <si>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</si>
  <si>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</si>
  <si>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</si>
  <si>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</si>
  <si>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</si>
  <si>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</si>
  <si>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</si>
  <si>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</si>
  <si>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</si>
  <si>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</si>
  <si>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</si>
  <si>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</si>
  <si>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</si>
  <si>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</si>
  <si>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</si>
  <si>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</si>
  <si>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</si>
  <si>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</si>
  <si>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</si>
  <si>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</si>
  <si>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</si>
  <si>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</si>
  <si>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</si>
  <si>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</si>
  <si>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</si>
  <si>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</si>
  <si>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</si>
  <si>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</si>
  <si>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</si>
  <si>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</si>
  <si>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</si>
  <si>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</si>
  <si>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</si>
  <si>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</si>
  <si>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</si>
  <si>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</si>
  <si>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</si>
  <si>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</si>
  <si>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</si>
  <si>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</si>
  <si>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</si>
  <si>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</si>
  <si>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</si>
  <si>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</si>
  <si>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</si>
  <si>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</si>
  <si>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</si>
  <si>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</si>
  <si>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</si>
  <si>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</si>
  <si>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</si>
  <si>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</si>
  <si>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</si>
  <si>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</si>
  <si>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</si>
  <si>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</si>
  <si>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</si>
  <si>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</si>
  <si>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</si>
  <si>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</si>
  <si>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</si>
  <si>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</si>
  <si>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</si>
  <si>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</si>
  <si>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</si>
  <si>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</si>
  <si>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</si>
  <si>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</si>
  <si>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</si>
  <si>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</si>
  <si>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</si>
  <si>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</si>
  <si>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</si>
  <si>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</si>
  <si>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</si>
  <si>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</si>
  <si>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</si>
  <si>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</si>
  <si>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</si>
  <si>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</si>
  <si>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</si>
  <si>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</si>
  <si>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</si>
  <si>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</si>
  <si>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</si>
  <si>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</si>
  <si>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</si>
  <si>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</si>
  <si>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</si>
  <si>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</si>
  <si>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</si>
  <si>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</si>
  <si>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</si>
  <si>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</si>
  <si>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</si>
  <si>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</si>
  <si>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</si>
  <si>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</si>
  <si>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</si>
  <si>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</si>
  <si>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</si>
  <si>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</si>
  <si>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</si>
  <si>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</si>
  <si>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</si>
  <si>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</si>
  <si>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</si>
  <si>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</si>
  <si>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</si>
  <si>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</si>
  <si>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</si>
  <si>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</si>
  <si>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</si>
  <si>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</si>
  <si>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</si>
  <si>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</si>
  <si>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</si>
  <si>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</si>
  <si>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</si>
  <si>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</si>
  <si>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</si>
  <si>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</si>
  <si>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</si>
  <si>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</si>
  <si>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</si>
  <si>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</si>
  <si>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</si>
  <si>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</si>
  <si>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</si>
  <si>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</si>
  <si>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</si>
  <si>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</si>
  <si>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</si>
  <si>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</si>
  <si>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</si>
  <si>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</si>
  <si>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</si>
  <si>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</si>
  <si>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</si>
  <si>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</si>
  <si>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</si>
  <si>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</si>
  <si>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</si>
  <si>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</si>
  <si>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</si>
  <si>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</si>
  <si>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</si>
  <si>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</si>
  <si>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</si>
  <si>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</si>
  <si>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</si>
  <si>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</si>
  <si>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</si>
  <si>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</si>
  <si>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</si>
  <si>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</si>
  <si>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</si>
  <si>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</si>
  <si>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</si>
  <si>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</si>
  <si>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</si>
  <si>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</si>
  <si>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</si>
  <si>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</si>
  <si>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</si>
  <si>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</si>
  <si>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</si>
  <si>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</si>
  <si>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</si>
  <si>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</si>
  <si>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</si>
  <si>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</si>
  <si>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</si>
  <si>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</si>
  <si>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</si>
  <si>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</si>
  <si>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</si>
  <si>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</si>
  <si>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</si>
  <si>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</si>
  <si>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</si>
  <si>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</si>
  <si>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</si>
  <si>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</si>
  <si>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</si>
  <si>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</si>
  <si>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</si>
  <si>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</si>
  <si>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</si>
  <si>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</si>
  <si>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</si>
  <si>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</si>
  <si>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</si>
  <si>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</si>
  <si>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</si>
  <si>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</si>
  <si>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</si>
  <si>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</si>
  <si>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</si>
  <si>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</si>
  <si>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</si>
  <si>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</si>
  <si>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</si>
  <si>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</si>
  <si>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</si>
  <si>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</si>
  <si>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</si>
  <si>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</si>
  <si>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</si>
  <si>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</si>
  <si>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</si>
  <si>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</si>
  <si>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</si>
  <si>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</si>
  <si>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</si>
  <si>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</si>
  <si>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</si>
  <si>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</si>
  <si>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</si>
  <si>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</si>
  <si>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</si>
  <si>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</si>
  <si>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</si>
  <si>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</si>
  <si>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</si>
  <si>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</si>
  <si>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</si>
  <si>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</si>
  <si>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</si>
  <si>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</si>
  <si>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</si>
  <si>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</si>
  <si>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</si>
  <si>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</si>
  <si>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</si>
  <si>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</si>
  <si>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</si>
  <si>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</si>
  <si>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</si>
  <si>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</si>
  <si>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</si>
  <si>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</si>
  <si>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</si>
  <si>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</si>
  <si>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</si>
  <si>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</si>
  <si>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</si>
  <si>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</si>
  <si>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</si>
  <si>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</si>
  <si>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</si>
  <si>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</si>
  <si>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</si>
  <si>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</si>
  <si>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</si>
  <si>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</si>
  <si>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</si>
  <si>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</si>
  <si>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</si>
  <si>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</si>
  <si>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</si>
  <si>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</si>
  <si>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</si>
  <si>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</si>
  <si>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</si>
  <si>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</si>
  <si>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</si>
  <si>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</si>
  <si>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</si>
  <si>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</si>
  <si>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</si>
  <si>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</si>
  <si>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</si>
  <si>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</si>
  <si>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</si>
  <si>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</si>
  <si>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</si>
  <si>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</si>
  <si>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</si>
  <si>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</si>
  <si>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</si>
  <si>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</si>
  <si>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</si>
  <si>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</si>
  <si>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</si>
  <si>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</si>
  <si>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</si>
  <si>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</si>
  <si>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</si>
  <si>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</si>
  <si>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</si>
  <si>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</si>
  <si>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</si>
  <si>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</si>
  <si>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</si>
  <si>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</si>
  <si>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</si>
  <si>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</si>
  <si>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</si>
  <si>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</si>
  <si>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</si>
  <si>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</si>
  <si>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</si>
  <si>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</si>
  <si>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</si>
  <si>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</si>
  <si>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</si>
  <si>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</si>
  <si>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</si>
  <si>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</si>
  <si>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</si>
  <si>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</si>
  <si>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</si>
  <si>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</si>
  <si>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</si>
  <si>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</si>
  <si>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</si>
  <si>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</si>
  <si>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</si>
  <si>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</si>
  <si>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</si>
  <si>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</si>
  <si>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</si>
  <si>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</si>
  <si>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</si>
  <si>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</si>
  <si>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</si>
  <si>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</si>
  <si>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</si>
  <si>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</si>
  <si>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</si>
  <si>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</si>
  <si>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</si>
  <si>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</si>
  <si>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</si>
  <si>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</si>
  <si>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</si>
  <si>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</si>
  <si>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</si>
  <si>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</si>
  <si>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</si>
  <si>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</si>
  <si>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</si>
  <si>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</si>
  <si>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</si>
  <si>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</si>
  <si>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</si>
  <si>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</si>
  <si>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</si>
  <si>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</si>
  <si>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</si>
  <si>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</si>
  <si>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</si>
  <si>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</si>
  <si>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</si>
  <si>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</si>
  <si>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</si>
  <si>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</si>
  <si>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</si>
  <si>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</si>
  <si>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</si>
  <si>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</si>
  <si>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</si>
  <si>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</si>
  <si>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</si>
  <si>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</si>
  <si>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</si>
  <si>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</si>
  <si>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</si>
  <si>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</si>
  <si>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</si>
  <si>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</si>
  <si>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</si>
  <si>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</si>
  <si>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</si>
  <si>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</si>
  <si>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</si>
  <si>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</si>
  <si>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</si>
  <si>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</si>
  <si>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</si>
  <si>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</si>
  <si>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</si>
  <si>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</si>
  <si>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</si>
  <si>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</si>
  <si>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</si>
  <si>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</si>
  <si>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</si>
  <si>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</si>
  <si>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</si>
  <si>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</si>
  <si>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</si>
  <si>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</si>
  <si>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</si>
  <si>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</si>
  <si>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</si>
  <si>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</si>
  <si>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</si>
  <si>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</si>
  <si>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</si>
  <si>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</si>
  <si>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</si>
  <si>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</si>
  <si>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</si>
  <si>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</si>
  <si>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</si>
  <si>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</si>
  <si>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</si>
  <si>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</si>
  <si>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</si>
  <si>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</si>
  <si>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</si>
  <si>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</si>
  <si>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</si>
  <si>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</si>
  <si>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</si>
  <si>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</si>
  <si>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</si>
  <si>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</si>
  <si>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</si>
  <si>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</si>
  <si>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</si>
  <si>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</si>
  <si>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</si>
  <si>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</si>
  <si>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</si>
  <si>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</si>
  <si>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</si>
  <si>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</si>
  <si>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</si>
  <si>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</si>
  <si>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</si>
  <si>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</si>
  <si>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</si>
  <si>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</si>
  <si>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</si>
  <si>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</si>
  <si>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</si>
  <si>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</si>
  <si>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</si>
  <si>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</si>
  <si>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</si>
  <si>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</si>
  <si>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</si>
  <si>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</si>
  <si>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</si>
  <si>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</si>
  <si>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</si>
  <si>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</si>
  <si>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</si>
  <si>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</si>
  <si>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</si>
  <si>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</si>
  <si>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</si>
  <si>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</si>
  <si>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</si>
  <si>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</si>
  <si>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</si>
  <si>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</si>
  <si>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</si>
  <si>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</si>
  <si>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</si>
  <si>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</si>
  <si>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</si>
  <si>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</si>
  <si>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</si>
  <si>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</si>
  <si>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</si>
  <si>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</si>
  <si>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</si>
  <si>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</si>
  <si>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</si>
  <si>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</si>
  <si>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</si>
  <si>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</si>
  <si>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</si>
  <si>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</si>
  <si>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</si>
  <si>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</si>
  <si>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</si>
  <si>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</si>
  <si>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</si>
  <si>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</si>
  <si>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</si>
  <si>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</si>
  <si>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</si>
  <si>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</si>
  <si>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</si>
  <si>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</si>
  <si>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</si>
  <si>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</si>
  <si>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</si>
  <si>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</si>
  <si>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</si>
  <si>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</si>
  <si>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</si>
  <si>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</si>
  <si>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</si>
  <si>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</si>
  <si>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</si>
  <si>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</si>
  <si>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</si>
  <si>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</si>
  <si>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</si>
  <si>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</si>
  <si>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</si>
  <si>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</si>
  <si>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</si>
  <si>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</si>
  <si>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</si>
  <si>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</si>
  <si>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</si>
  <si>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</si>
  <si>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</si>
  <si>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</si>
  <si>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</si>
  <si>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</si>
  <si>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</si>
  <si>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</si>
  <si>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</si>
  <si>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</si>
  <si>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</si>
  <si>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</si>
  <si>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</si>
  <si>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</si>
  <si>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</si>
  <si>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</si>
  <si>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</si>
  <si>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</si>
  <si>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</si>
  <si>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</si>
  <si>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</si>
  <si>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</si>
  <si>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</si>
  <si>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</si>
  <si>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</si>
  <si>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</si>
  <si>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</si>
  <si>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</si>
  <si>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</si>
  <si>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</si>
  <si>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</si>
  <si>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</si>
  <si>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</si>
  <si>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</si>
  <si>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</si>
  <si>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</si>
  <si>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</si>
  <si>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</si>
  <si>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</si>
  <si>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</si>
  <si>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</si>
  <si>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</si>
  <si>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</si>
  <si>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</si>
  <si>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</si>
  <si>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</si>
  <si>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</si>
  <si>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</si>
  <si>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</si>
  <si>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</si>
  <si>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</si>
  <si>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</si>
  <si>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</si>
  <si>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</si>
  <si>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</si>
  <si>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</si>
  <si>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</si>
  <si>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</si>
  <si>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</si>
  <si>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</si>
  <si>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</si>
  <si>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</si>
  <si>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</si>
  <si>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</si>
  <si>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</si>
  <si>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</si>
  <si>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</si>
  <si>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</si>
  <si>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</si>
  <si>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</si>
  <si>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</si>
  <si>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</si>
  <si>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</si>
  <si>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</si>
  <si>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</si>
  <si>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</si>
  <si>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</si>
  <si>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</si>
  <si>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</si>
  <si>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</si>
  <si>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</si>
  <si>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</si>
  <si>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</si>
  <si>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</si>
  <si>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</si>
  <si>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</si>
  <si>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</si>
  <si>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</si>
  <si>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</si>
  <si>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</si>
  <si>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</si>
  <si>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</si>
  <si>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</si>
  <si>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</si>
  <si>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</si>
  <si>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</si>
  <si>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</si>
  <si>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</si>
  <si>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</si>
  <si>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</si>
  <si>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</si>
  <si>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</si>
  <si>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</si>
  <si>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</si>
  <si>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</si>
  <si>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</si>
  <si>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</si>
  <si>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</si>
  <si>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</si>
  <si>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</si>
  <si>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</si>
  <si>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</si>
  <si>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</si>
  <si>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</si>
  <si>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</si>
  <si>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</si>
  <si>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</si>
  <si>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</si>
  <si>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</si>
  <si>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</si>
  <si>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</si>
  <si>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</si>
  <si>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</si>
  <si>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</si>
  <si>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</si>
  <si>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</si>
  <si>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</si>
  <si>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</si>
  <si>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</si>
  <si>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</si>
  <si>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</si>
  <si>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</si>
  <si>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</si>
  <si>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</si>
  <si>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</si>
  <si>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</si>
  <si>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</si>
  <si>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</si>
  <si>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</si>
  <si>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</si>
  <si>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</si>
  <si>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</si>
  <si>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</si>
  <si>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</si>
  <si>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</si>
  <si>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</si>
  <si>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</si>
  <si>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</si>
  <si>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</si>
  <si>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</si>
  <si>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</si>
  <si>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</si>
  <si>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</si>
  <si>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</si>
  <si>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</si>
  <si>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</si>
  <si>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</si>
  <si>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</si>
  <si>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</si>
  <si>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</si>
  <si>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</si>
  <si>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</si>
  <si>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</si>
  <si>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</si>
  <si>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</si>
  <si>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</si>
  <si>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</si>
  <si>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</si>
  <si>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</si>
  <si>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</si>
  <si>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</si>
  <si>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</si>
  <si>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</si>
  <si>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</si>
  <si>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</si>
  <si>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</si>
  <si>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</si>
  <si>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</si>
  <si>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</si>
  <si>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</si>
  <si>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</si>
  <si>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</si>
  <si>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</si>
  <si>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</si>
  <si>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</si>
  <si>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</si>
  <si>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</si>
  <si>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</si>
  <si>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</si>
  <si>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</si>
  <si>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</si>
  <si>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</si>
  <si>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</si>
  <si>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</si>
  <si>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</si>
  <si>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</si>
  <si>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</si>
  <si>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</si>
  <si>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</si>
  <si>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</si>
  <si>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</si>
  <si>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</si>
  <si>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</si>
  <si>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</si>
  <si>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</si>
  <si>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</si>
  <si>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</si>
  <si>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</si>
  <si>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</si>
  <si>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</si>
  <si>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</si>
  <si>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</si>
  <si>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</si>
  <si>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</si>
  <si>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</si>
  <si>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</si>
  <si>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</si>
  <si>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</si>
  <si>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</si>
  <si>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</si>
  <si>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</si>
  <si>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</si>
  <si>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</si>
  <si>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</si>
  <si>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</si>
  <si>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</si>
  <si>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</si>
  <si>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</si>
  <si>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</si>
  <si>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</si>
  <si>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</si>
  <si>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</si>
  <si>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</si>
  <si>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</si>
  <si>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</si>
  <si>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</si>
  <si>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</si>
  <si>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</si>
  <si>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</si>
  <si>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</si>
  <si>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</si>
  <si>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</si>
  <si>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</si>
  <si>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</si>
  <si>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</si>
  <si>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</si>
  <si>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</si>
  <si>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</si>
  <si>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</si>
  <si>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</si>
  <si>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</si>
  <si>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</si>
  <si>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</si>
  <si>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</si>
  <si>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</si>
  <si>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</si>
  <si>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</si>
  <si>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</si>
  <si>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</si>
  <si>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</si>
  <si>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</si>
  <si>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</si>
  <si>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</si>
  <si>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</si>
  <si>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</si>
  <si>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</si>
  <si>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</si>
  <si>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</si>
  <si>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</si>
  <si>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</si>
  <si>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</si>
  <si>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</si>
  <si>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</si>
  <si>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</si>
  <si>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</si>
  <si>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</si>
  <si>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</si>
  <si>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</si>
  <si>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</si>
  <si>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</si>
  <si>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</si>
  <si>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</si>
  <si>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</si>
  <si>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</si>
  <si>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</si>
  <si>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</si>
  <si>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</si>
  <si>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</si>
  <si>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</si>
  <si>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</si>
  <si>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</si>
  <si>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</si>
  <si>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</si>
  <si>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</si>
  <si>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</si>
  <si>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</si>
  <si>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</si>
  <si>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</si>
  <si>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</si>
  <si>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</si>
  <si>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</si>
  <si>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</si>
  <si>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</si>
  <si>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</si>
  <si>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</si>
  <si>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</si>
  <si>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</si>
  <si>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</si>
  <si>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</si>
  <si>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</si>
  <si>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</si>
  <si>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</si>
  <si>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</si>
  <si>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</si>
  <si>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</si>
  <si>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</si>
  <si>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</si>
  <si>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</si>
  <si>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</si>
  <si>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</si>
  <si>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</si>
  <si>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</si>
  <si>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</si>
  <si>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</si>
  <si>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</si>
  <si>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</si>
  <si>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</si>
  <si>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</si>
  <si>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</si>
  <si>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</si>
  <si>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</si>
  <si>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</si>
  <si>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</si>
  <si>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</si>
  <si>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</si>
  <si>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</si>
  <si>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</si>
  <si>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</si>
  <si>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</si>
  <si>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</si>
  <si>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</si>
  <si>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</si>
  <si>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</si>
  <si>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</si>
  <si>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</si>
  <si>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</si>
  <si>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</si>
  <si>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</si>
  <si>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</si>
  <si>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</si>
  <si>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</si>
  <si>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</si>
  <si>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</si>
  <si>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</si>
  <si>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</si>
  <si>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</si>
  <si>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</si>
  <si>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</si>
  <si>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</si>
  <si>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</si>
  <si>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</si>
  <si>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</si>
  <si>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</si>
  <si>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</si>
  <si>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</si>
  <si>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</si>
  <si>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</si>
  <si>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</si>
  <si>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</si>
  <si>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</si>
  <si>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</si>
  <si>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</si>
  <si>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</si>
  <si>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</si>
  <si>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</si>
  <si>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</si>
  <si>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</si>
  <si>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</si>
  <si>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</si>
  <si>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</si>
  <si>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</si>
  <si>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</si>
  <si>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</si>
  <si>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</si>
  <si>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</si>
  <si>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</si>
  <si>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</si>
  <si>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</si>
  <si>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</si>
  <si>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</si>
  <si>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</si>
  <si>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</si>
  <si>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</si>
  <si>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</si>
  <si>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</si>
  <si>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</si>
  <si>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</si>
  <si>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</si>
  <si>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</si>
  <si>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</si>
  <si>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</si>
  <si>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</si>
  <si>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</si>
  <si>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</si>
  <si>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</si>
  <si>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</si>
  <si>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</si>
  <si>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</si>
  <si>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</si>
  <si>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</si>
  <si>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</si>
  <si>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</si>
  <si>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</si>
  <si>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</si>
  <si>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</si>
  <si>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</si>
  <si>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</si>
  <si>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</si>
  <si>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</si>
  <si>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</si>
  <si>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</si>
  <si>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</si>
  <si>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</si>
  <si>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</si>
  <si>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</si>
  <si>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</si>
  <si>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</si>
  <si>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</si>
  <si>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</si>
  <si>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</si>
  <si>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</si>
  <si>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</si>
  <si>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</si>
  <si>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</si>
  <si>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</si>
  <si>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</si>
  <si>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</si>
  <si>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</si>
  <si>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</si>
  <si>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</si>
  <si>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</si>
  <si>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</si>
  <si>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</si>
  <si>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</si>
  <si>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</si>
  <si>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</si>
  <si>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</si>
  <si>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</si>
  <si>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</si>
  <si>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</si>
  <si>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</si>
  <si>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</si>
  <si>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</si>
  <si>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</si>
  <si>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</si>
  <si>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</si>
  <si>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</si>
  <si>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</si>
  <si>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</si>
  <si>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</si>
  <si>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</si>
  <si>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</si>
  <si>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</si>
  <si>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</si>
  <si>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</si>
  <si>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</si>
  <si>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</si>
  <si>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</si>
  <si>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</si>
  <si>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</si>
  <si>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</si>
  <si>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</si>
  <si>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</si>
  <si>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</si>
  <si>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</si>
  <si>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</si>
  <si>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</si>
  <si>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</si>
  <si>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</si>
  <si>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</si>
  <si>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</si>
  <si>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</si>
  <si>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</si>
  <si>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</si>
  <si>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</si>
  <si>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</si>
  <si>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</si>
  <si>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</si>
  <si>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</si>
  <si>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</si>
  <si>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</si>
  <si>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</si>
  <si>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</si>
  <si>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</si>
  <si>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</si>
  <si>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</si>
  <si>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</si>
  <si>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</si>
  <si>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</si>
  <si>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</si>
  <si>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</si>
  <si>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</si>
  <si>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</si>
  <si>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</si>
  <si>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</si>
  <si>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</si>
  <si>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</si>
  <si>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</si>
  <si>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</si>
  <si>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</si>
  <si>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</si>
  <si>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</si>
  <si>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</si>
  <si>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</si>
  <si>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</si>
  <si>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</si>
  <si>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</si>
  <si>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</si>
  <si>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</si>
  <si>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</si>
  <si>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</si>
  <si>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</si>
  <si>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</si>
  <si>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</si>
  <si>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</si>
  <si>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</si>
  <si>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</si>
  <si>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</si>
  <si>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</si>
  <si>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</si>
  <si>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</si>
  <si>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</si>
  <si>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</si>
  <si>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</si>
  <si>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</si>
  <si>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</si>
  <si>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</si>
  <si>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</si>
  <si>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</si>
  <si>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</si>
  <si>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</si>
  <si>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</si>
  <si>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</si>
  <si>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</si>
  <si>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</si>
  <si>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</si>
  <si>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</si>
  <si>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</si>
  <si>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</si>
  <si>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</si>
  <si>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</si>
  <si>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</si>
  <si>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</si>
  <si>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</si>
  <si>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</si>
  <si>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</si>
  <si>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</si>
  <si>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</si>
  <si>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</si>
  <si>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</si>
  <si>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</si>
  <si>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</si>
  <si>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</si>
  <si>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</si>
  <si>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</si>
  <si>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</si>
  <si>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</si>
  <si>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</si>
  <si>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</si>
  <si>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</si>
  <si>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</si>
  <si>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</si>
  <si>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</si>
  <si>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</si>
  <si>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</si>
  <si>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</si>
  <si>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</si>
  <si>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</si>
  <si>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</si>
  <si>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</si>
  <si>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</si>
  <si>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</si>
  <si>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</si>
  <si>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</si>
  <si>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</si>
  <si>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</si>
  <si>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</si>
  <si>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</si>
  <si>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</si>
  <si>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</si>
  <si>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</si>
  <si>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</si>
  <si>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</si>
  <si>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</si>
  <si>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</si>
  <si>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</si>
  <si>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</si>
  <si>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</si>
  <si>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</si>
  <si>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</si>
  <si>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</si>
  <si>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</si>
  <si>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</si>
  <si>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</si>
  <si>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</si>
  <si>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</si>
  <si>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</si>
  <si>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</si>
  <si>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</si>
  <si>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</si>
  <si>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</si>
  <si>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</si>
  <si>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</si>
  <si>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</si>
  <si>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</si>
  <si>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</si>
  <si>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</si>
  <si>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</si>
  <si>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</si>
  <si>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</si>
  <si>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</si>
  <si>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</si>
  <si>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</si>
  <si>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</si>
  <si>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</si>
  <si>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</si>
  <si>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</si>
  <si>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</si>
  <si>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</si>
  <si>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</si>
  <si>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</si>
  <si>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</si>
  <si>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</si>
  <si>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</si>
  <si>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</si>
  <si>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</si>
  <si>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</si>
  <si>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</si>
  <si>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</si>
  <si>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</si>
  <si>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</si>
  <si>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</si>
  <si>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</si>
  <si>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</si>
  <si>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</si>
  <si>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</si>
  <si>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</si>
  <si>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</si>
  <si>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</si>
  <si>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</si>
  <si>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</si>
  <si>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</si>
  <si>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</si>
  <si>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</si>
  <si>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</si>
  <si>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</si>
  <si>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</si>
  <si>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</si>
  <si>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</si>
  <si>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</si>
  <si>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</si>
  <si>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</si>
  <si>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</si>
  <si>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</si>
  <si>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</si>
  <si>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</si>
  <si>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</si>
  <si>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</si>
  <si>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</si>
  <si>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</si>
  <si>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</si>
  <si>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</si>
  <si>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</si>
  <si>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</si>
  <si>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</si>
  <si>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</si>
  <si>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</si>
  <si>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</si>
  <si>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</si>
  <si>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</si>
  <si>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</si>
  <si>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</si>
  <si>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</si>
  <si>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</si>
  <si>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</si>
  <si>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</si>
  <si>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</si>
  <si>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</si>
  <si>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</si>
  <si>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</si>
  <si>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</si>
  <si>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</si>
  <si>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</si>
  <si>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</si>
  <si>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</si>
  <si>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</si>
  <si>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</si>
  <si>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</si>
  <si>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</si>
  <si>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</si>
  <si>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</si>
  <si>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</si>
  <si>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</si>
  <si>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</si>
  <si>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</si>
  <si>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</si>
  <si>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</si>
  <si>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</si>
  <si>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</si>
  <si>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</si>
  <si>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</si>
  <si>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</si>
  <si>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</si>
  <si>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</si>
  <si>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</si>
  <si>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</si>
  <si>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</si>
  <si>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</si>
  <si>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</si>
  <si>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</si>
  <si>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</si>
  <si>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</si>
  <si>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</si>
  <si>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</si>
  <si>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</si>
  <si>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</si>
  <si>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</si>
  <si>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</si>
  <si>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</si>
  <si>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</si>
  <si>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</si>
  <si>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</si>
  <si>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</si>
  <si>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</si>
  <si>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</si>
  <si>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</si>
  <si>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</si>
  <si>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</si>
  <si>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</si>
  <si>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</si>
  <si>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</si>
  <si>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</si>
  <si>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</si>
  <si>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</si>
  <si>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</si>
  <si>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</si>
  <si>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</si>
  <si>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</si>
  <si>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</si>
  <si>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</si>
  <si>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</si>
  <si>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</si>
  <si>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</si>
  <si>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</si>
  <si>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</si>
  <si>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</si>
  <si>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</si>
  <si>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</si>
  <si>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</si>
  <si>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</si>
  <si>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</si>
  <si>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</si>
  <si>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</si>
  <si>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</si>
  <si>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</si>
  <si>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</si>
  <si>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</si>
  <si>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</si>
  <si>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</si>
  <si>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</si>
  <si>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</si>
  <si>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</si>
  <si>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</si>
  <si>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</si>
  <si>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</si>
  <si>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</si>
  <si>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</si>
  <si>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</si>
  <si>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</si>
  <si>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</si>
  <si>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</si>
  <si>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</si>
  <si>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</si>
  <si>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</si>
  <si>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</si>
  <si>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</si>
  <si>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</si>
  <si>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</si>
  <si>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</si>
  <si>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</si>
  <si>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</si>
  <si>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</si>
  <si>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</si>
  <si>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</si>
  <si>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</si>
  <si>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</si>
  <si>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</si>
  <si>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</si>
  <si>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</si>
  <si>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</si>
  <si>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</si>
  <si>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</si>
  <si>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</si>
  <si>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</si>
  <si>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</si>
  <si>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</si>
  <si>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</si>
  <si>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</si>
  <si>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</si>
  <si>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</si>
  <si>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</si>
  <si>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</si>
  <si>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</si>
  <si>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</si>
  <si>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</si>
  <si>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</si>
  <si>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</si>
  <si>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</si>
  <si>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</si>
  <si>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</si>
  <si>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</si>
  <si>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</si>
  <si>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</si>
  <si>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</si>
  <si>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</si>
  <si>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</si>
  <si>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</si>
  <si>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</si>
  <si>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</si>
  <si>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</si>
  <si>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</si>
  <si>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</si>
  <si>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</si>
  <si>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</si>
  <si>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</si>
  <si>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</si>
  <si>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</si>
  <si>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</si>
  <si>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</si>
  <si>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</si>
  <si>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</si>
  <si>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</si>
  <si>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</si>
  <si>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</si>
  <si>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</si>
  <si>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</si>
  <si>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</si>
  <si>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</si>
  <si>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</si>
  <si>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</si>
  <si>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</si>
  <si>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</si>
  <si>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</si>
  <si>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</si>
  <si>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</si>
  <si>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</si>
  <si>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</si>
  <si>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</si>
  <si>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</si>
  <si>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</si>
  <si>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</si>
  <si>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</si>
  <si>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</si>
  <si>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</si>
  <si>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</si>
  <si>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</si>
  <si>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</si>
  <si>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</si>
  <si>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</si>
  <si>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</si>
  <si>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</si>
  <si>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</si>
  <si>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</si>
  <si>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</si>
  <si>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</si>
  <si>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</si>
  <si>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</si>
  <si>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</si>
  <si>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</si>
  <si>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</si>
  <si>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</si>
  <si>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</si>
  <si>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</si>
  <si>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</si>
  <si>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</si>
  <si>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</si>
  <si>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</si>
  <si>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</si>
  <si>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</si>
  <si>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</si>
  <si>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</si>
  <si>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</si>
  <si>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</si>
  <si>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</si>
  <si>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</si>
  <si>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</si>
  <si>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</si>
  <si>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</si>
  <si>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</si>
  <si>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</si>
  <si>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</si>
  <si>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</si>
  <si>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</si>
  <si>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</si>
  <si>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</si>
  <si>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</si>
  <si>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</si>
  <si>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</si>
  <si>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</si>
  <si>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</si>
  <si>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</si>
  <si>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</si>
  <si>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</si>
  <si>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</si>
  <si>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</si>
  <si>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</si>
  <si>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</si>
  <si>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</si>
  <si>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</si>
  <si>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</si>
  <si>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</si>
  <si>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</si>
  <si>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</si>
  <si>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</si>
  <si>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</si>
  <si>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</si>
  <si>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</si>
  <si>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</si>
  <si>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</si>
  <si>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</si>
  <si>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</si>
  <si>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</si>
  <si>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</si>
  <si>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</si>
  <si>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</si>
  <si>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</si>
  <si>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</si>
  <si>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</si>
  <si>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</si>
  <si>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</si>
  <si>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</si>
  <si>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</si>
  <si>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</si>
  <si>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</si>
  <si>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</si>
  <si>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</si>
  <si>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</si>
  <si>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</si>
  <si>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</si>
  <si>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</si>
  <si>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</si>
  <si>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</si>
  <si>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</si>
  <si>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</si>
  <si>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</si>
  <si>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</si>
  <si>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</si>
  <si>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</si>
  <si>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</si>
  <si>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</si>
  <si>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</si>
  <si>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</si>
  <si>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</si>
  <si>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</si>
  <si>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</si>
  <si>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</si>
  <si>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</si>
  <si>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</si>
  <si>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</si>
  <si>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</si>
  <si>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</si>
  <si>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</si>
  <si>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</si>
  <si>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</si>
  <si>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</si>
  <si>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</si>
  <si>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</si>
  <si>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</si>
  <si>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</si>
  <si>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</si>
  <si>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</si>
  <si>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</si>
  <si>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</si>
  <si>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</si>
  <si>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</si>
  <si>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</si>
  <si>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</si>
  <si>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</si>
  <si>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</si>
  <si>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</si>
  <si>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</si>
  <si>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</si>
  <si>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</si>
  <si>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</si>
  <si>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</si>
  <si>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</si>
  <si>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</si>
  <si>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</si>
  <si>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</si>
  <si>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</si>
  <si>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</si>
  <si>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</si>
  <si>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</si>
  <si>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</si>
  <si>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</si>
  <si>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</si>
  <si>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</si>
  <si>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</si>
  <si>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</si>
  <si>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</si>
  <si>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</si>
  <si>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</si>
  <si>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</si>
  <si>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</si>
  <si>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</si>
  <si>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</si>
  <si>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</si>
  <si>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</si>
  <si>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</si>
  <si>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</si>
  <si>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</si>
  <si>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</si>
  <si>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</si>
  <si>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</si>
  <si>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</si>
  <si>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</si>
  <si>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</si>
  <si>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</si>
  <si>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</si>
  <si>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</si>
  <si>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</si>
  <si>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</si>
  <si>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</si>
  <si>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</si>
  <si>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</si>
  <si>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</si>
  <si>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</si>
  <si>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</si>
  <si>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</si>
  <si>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</si>
  <si>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</si>
  <si>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</si>
  <si>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</si>
  <si>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</si>
  <si>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</si>
  <si>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</si>
  <si>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</si>
  <si>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</si>
  <si>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</si>
  <si>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</si>
  <si>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</si>
  <si>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</si>
  <si>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</si>
  <si>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</si>
  <si>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</si>
  <si>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</si>
  <si>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</si>
  <si>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</si>
  <si>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</si>
  <si>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</si>
  <si>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</si>
  <si>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</si>
  <si>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</si>
  <si>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</si>
  <si>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</si>
  <si>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</si>
  <si>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</si>
  <si>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</si>
  <si>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</si>
  <si>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</si>
  <si>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</si>
  <si>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</si>
  <si>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</si>
  <si>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</si>
  <si>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</si>
  <si>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</si>
  <si>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</si>
  <si>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</si>
  <si>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</si>
  <si>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</si>
  <si>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</si>
  <si>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</si>
  <si>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</si>
  <si>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</si>
  <si>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</si>
  <si>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</si>
  <si>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</si>
  <si>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</si>
  <si>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</si>
  <si>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</si>
  <si>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</si>
  <si>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</si>
  <si>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</si>
  <si>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</si>
  <si>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</si>
  <si>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</si>
  <si>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</si>
  <si>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</si>
  <si>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</si>
  <si>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</si>
  <si>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</si>
  <si>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</si>
  <si>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</si>
  <si>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</si>
  <si>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</si>
  <si>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</si>
  <si>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</si>
  <si>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</si>
  <si>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</si>
  <si>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</si>
  <si>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</si>
  <si>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</si>
  <si>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</si>
  <si>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</si>
  <si>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</si>
  <si>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</si>
  <si>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</si>
  <si>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</si>
  <si>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</si>
  <si>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</si>
  <si>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</si>
  <si>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</si>
  <si>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</si>
  <si>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</si>
  <si>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</si>
  <si>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</si>
  <si>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</si>
  <si>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</si>
  <si>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</si>
  <si>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</si>
  <si>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</si>
  <si>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</si>
  <si>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</si>
  <si>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</si>
  <si>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</si>
  <si>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</si>
  <si>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</si>
  <si>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</si>
  <si>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</si>
  <si>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</si>
  <si>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</si>
  <si>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</si>
  <si>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</si>
  <si>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</si>
  <si>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</si>
  <si>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</si>
  <si>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</si>
  <si>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</si>
  <si>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</si>
  <si>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</si>
  <si>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</si>
  <si>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</si>
  <si>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</si>
  <si>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</si>
  <si>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</si>
  <si>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</si>
  <si>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</si>
  <si>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</si>
  <si>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</si>
  <si>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</si>
  <si>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</si>
  <si>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</si>
  <si>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</si>
  <si>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</si>
  <si>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</si>
  <si>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</si>
  <si>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</si>
  <si>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</si>
  <si>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</si>
  <si>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</si>
  <si>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</si>
  <si>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</si>
  <si>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</si>
  <si>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</si>
  <si>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</si>
  <si>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</si>
  <si>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</si>
  <si>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</si>
  <si>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</si>
  <si>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</si>
  <si>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</si>
  <si>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</si>
  <si>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</si>
  <si>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</si>
  <si>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</si>
  <si>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</si>
  <si>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</si>
  <si>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</si>
  <si>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</si>
  <si>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</si>
  <si>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</si>
  <si>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</si>
  <si>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</si>
  <si>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</si>
  <si>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</si>
  <si>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</si>
  <si>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</si>
  <si>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</si>
  <si>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</si>
  <si>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</si>
  <si>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</si>
  <si>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</si>
  <si>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</si>
  <si>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</si>
  <si>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</si>
  <si>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</si>
  <si>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</si>
  <si>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</si>
  <si>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</si>
  <si>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</si>
  <si>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</si>
  <si>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</si>
  <si>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</si>
  <si>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</si>
  <si>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</si>
  <si>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</si>
  <si>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</si>
  <si>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</si>
  <si>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</si>
  <si>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</si>
  <si>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</si>
  <si>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</si>
  <si>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</si>
  <si>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</si>
  <si>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</si>
  <si>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</si>
  <si>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</si>
  <si>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</si>
  <si>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</si>
  <si>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</si>
  <si>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</si>
  <si>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</si>
  <si>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</si>
  <si>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</si>
  <si>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</si>
  <si>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</si>
  <si>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</si>
  <si>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</si>
  <si>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</si>
  <si>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</si>
  <si>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</si>
  <si>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</si>
  <si>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</si>
  <si>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</si>
  <si>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</si>
  <si>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</si>
  <si>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</si>
  <si>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</si>
  <si>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</si>
  <si>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</si>
  <si>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</si>
  <si>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</si>
  <si>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</si>
  <si>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</si>
  <si>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</si>
  <si>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</si>
  <si>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</si>
  <si>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</si>
  <si>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</si>
  <si>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</si>
  <si>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</si>
  <si>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</si>
  <si>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</si>
  <si>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</si>
  <si>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</si>
  <si>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</si>
  <si>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</si>
  <si>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</si>
  <si>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</si>
  <si>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</si>
  <si>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</si>
  <si>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</si>
  <si>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</si>
  <si>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</si>
  <si>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</si>
  <si>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</si>
  <si>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</si>
  <si>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</si>
  <si>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</si>
  <si>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</si>
  <si>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</si>
  <si>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</si>
  <si>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</si>
  <si>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</si>
  <si>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</si>
  <si>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</si>
  <si>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</si>
  <si>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</si>
  <si>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</si>
  <si>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</si>
  <si>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</si>
  <si>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</si>
  <si>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</si>
  <si>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</si>
  <si>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</si>
  <si>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</si>
  <si>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</si>
  <si>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</si>
  <si>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</si>
  <si>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</si>
  <si>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</si>
  <si>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</si>
  <si>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</si>
  <si>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</si>
  <si>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</si>
  <si>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</si>
  <si>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</si>
  <si>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</si>
  <si>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</si>
  <si>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</si>
  <si>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</si>
  <si>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</si>
  <si>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</si>
  <si>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</si>
  <si>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</si>
  <si>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</si>
  <si>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</si>
  <si>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</si>
  <si>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</si>
  <si>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</si>
  <si>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</si>
  <si>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</si>
  <si>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</si>
  <si>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</si>
  <si>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</si>
  <si>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</si>
  <si>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</si>
  <si>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</si>
  <si>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</si>
  <si>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</si>
  <si>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</si>
  <si>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</si>
  <si>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</si>
  <si>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</si>
  <si>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</si>
  <si>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</si>
  <si>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</si>
  <si>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</si>
  <si>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</si>
  <si>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</si>
  <si>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</si>
  <si>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</si>
  <si>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</si>
  <si>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</si>
  <si>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</si>
  <si>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</si>
  <si>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</si>
  <si>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</si>
  <si>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</si>
  <si>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</si>
  <si>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</si>
  <si>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</si>
  <si>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</si>
  <si>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</si>
  <si>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</si>
  <si>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</si>
  <si>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</si>
  <si>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</si>
  <si>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</si>
  <si>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</si>
  <si>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</si>
  <si>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</si>
  <si>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</si>
  <si>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</si>
  <si>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</si>
  <si>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</si>
  <si>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</si>
  <si>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</si>
  <si>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</si>
  <si>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</si>
  <si>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</si>
  <si>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</si>
  <si>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</si>
  <si>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</si>
  <si>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</si>
  <si>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</si>
  <si>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</si>
  <si>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</si>
  <si>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</si>
  <si>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</si>
  <si>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</si>
  <si>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</si>
  <si>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</si>
  <si>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</si>
  <si>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</si>
  <si>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</si>
  <si>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</si>
  <si>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</si>
  <si>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</si>
  <si>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</si>
  <si>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</si>
  <si>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</si>
  <si>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</si>
  <si>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</si>
  <si>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</si>
  <si>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</si>
  <si>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</si>
  <si>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</si>
  <si>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</si>
  <si>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</si>
  <si>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</si>
  <si>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</si>
  <si>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</si>
  <si>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</si>
  <si>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</si>
  <si>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</si>
  <si>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</si>
  <si>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</si>
  <si>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</si>
  <si>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</si>
  <si>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</si>
  <si>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</si>
  <si>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</si>
  <si>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</si>
  <si>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</si>
  <si>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</si>
  <si>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</si>
  <si>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</si>
  <si>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</si>
  <si>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</si>
  <si>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</si>
  <si>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</si>
  <si>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</si>
  <si>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</si>
  <si>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</si>
  <si>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</si>
  <si>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</si>
  <si>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</si>
  <si>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</si>
  <si>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</si>
  <si>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</si>
  <si>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</si>
  <si>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</si>
  <si>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</si>
  <si>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</si>
  <si>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</si>
  <si>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</si>
  <si>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</si>
  <si>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</si>
  <si>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</si>
  <si>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</si>
  <si>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</si>
  <si>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</si>
  <si>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</si>
  <si>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</si>
  <si>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</si>
  <si>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</si>
  <si>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</si>
  <si>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</si>
  <si>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</si>
  <si>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</si>
  <si>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</si>
  <si>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</si>
  <si>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</si>
  <si>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</si>
  <si>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</si>
  <si>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</si>
  <si>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</si>
  <si>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</si>
  <si>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</si>
  <si>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</si>
  <si>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</si>
  <si>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</si>
  <si>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</si>
  <si>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</si>
  <si>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</si>
  <si>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</si>
  <si>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</si>
  <si>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</si>
  <si>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</si>
  <si>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</si>
  <si>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</si>
  <si>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</si>
  <si>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</si>
  <si>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</si>
  <si>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</si>
  <si>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</si>
  <si>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</si>
  <si>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</si>
  <si>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</si>
  <si>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</si>
  <si>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</si>
  <si>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</si>
  <si>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</si>
  <si>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</si>
  <si>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</si>
  <si>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</si>
  <si>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</si>
  <si>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</si>
  <si>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</si>
  <si>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</si>
  <si>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</si>
  <si>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</si>
  <si>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</si>
  <si>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</si>
  <si>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</si>
  <si>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</si>
  <si>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</si>
  <si>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</si>
  <si>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</si>
  <si>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</si>
  <si>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</si>
  <si>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</si>
  <si>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</si>
  <si>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</si>
  <si>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</si>
  <si>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</si>
  <si>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</si>
  <si>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</si>
  <si>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</si>
  <si>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</si>
  <si>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</si>
  <si>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</si>
  <si>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</si>
  <si>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</si>
  <si>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</si>
  <si>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</si>
  <si>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</si>
  <si>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</si>
  <si>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</si>
  <si>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</si>
  <si>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</si>
  <si>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</si>
  <si>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</si>
  <si>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</si>
  <si>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</si>
  <si>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</si>
  <si>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</si>
  <si>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</si>
  <si>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</si>
  <si>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</si>
  <si>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</si>
  <si>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</si>
  <si>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</si>
  <si>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</si>
  <si>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</si>
  <si>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</si>
  <si>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</si>
  <si>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</si>
  <si>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</si>
  <si>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</si>
  <si>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</si>
  <si>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</si>
  <si>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</si>
  <si>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</si>
  <si>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</si>
  <si>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</si>
  <si>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</si>
  <si>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</si>
  <si>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</si>
  <si>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</si>
  <si>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</si>
  <si>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</si>
  <si>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</si>
  <si>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</si>
  <si>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</si>
  <si>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</si>
  <si>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</si>
  <si>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</si>
  <si>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</si>
  <si>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</si>
  <si>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</si>
  <si>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</si>
  <si>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</si>
  <si>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</si>
  <si>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</si>
  <si>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</si>
  <si>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</si>
  <si>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</si>
  <si>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</si>
  <si>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</si>
  <si>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</si>
  <si>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</si>
  <si>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</si>
  <si>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</si>
  <si>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</si>
  <si>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</si>
  <si>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</si>
  <si>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</si>
  <si>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</si>
  <si>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</si>
  <si>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</si>
  <si>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</si>
  <si>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</si>
  <si>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</si>
  <si>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</si>
  <si>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</si>
  <si>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</si>
  <si>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</si>
  <si>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</si>
  <si>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</si>
  <si>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</si>
  <si>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</si>
  <si>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</si>
  <si>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</si>
  <si>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</si>
  <si>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</si>
  <si>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</si>
  <si>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</si>
  <si>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</si>
  <si>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</si>
  <si>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</si>
  <si>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</si>
  <si>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</si>
  <si>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</si>
  <si>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</si>
  <si>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</si>
  <si>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</si>
  <si>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</si>
  <si>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</si>
  <si>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</si>
  <si>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</si>
  <si>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</si>
  <si>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</si>
  <si>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</si>
  <si>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</si>
  <si>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</si>
  <si>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</si>
  <si>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</si>
  <si>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</si>
  <si>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</si>
  <si>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</si>
  <si>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</si>
  <si>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</si>
  <si>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</si>
  <si>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</si>
  <si>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</si>
  <si>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</si>
  <si>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</si>
  <si>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</si>
  <si>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</si>
  <si>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</si>
  <si>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</si>
  <si>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</si>
  <si>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</si>
  <si>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</si>
  <si>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</si>
  <si>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</si>
  <si>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</si>
  <si>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</si>
  <si>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</si>
  <si>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</si>
  <si>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</si>
  <si>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</si>
  <si>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</si>
  <si>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</si>
  <si>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</si>
  <si>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</si>
  <si>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</si>
  <si>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</si>
  <si>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</si>
  <si>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</si>
  <si>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</si>
  <si>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</si>
  <si>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</si>
  <si>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</si>
  <si>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</si>
  <si>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</si>
  <si>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</si>
  <si>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</si>
  <si>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</si>
  <si>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</si>
  <si>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</si>
  <si>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</si>
  <si>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</si>
  <si>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</si>
  <si>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</si>
  <si>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</si>
  <si>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</si>
  <si>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</si>
  <si>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</si>
  <si>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</si>
  <si>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</si>
  <si>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</si>
  <si>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</si>
  <si>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</si>
  <si>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</si>
  <si>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</si>
  <si>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</si>
  <si>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</si>
  <si>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</si>
  <si>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</si>
  <si>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</si>
  <si>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</si>
  <si>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</si>
  <si>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</si>
  <si>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</si>
  <si>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</si>
  <si>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</si>
  <si>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</si>
  <si>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</si>
  <si>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</si>
  <si>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</si>
  <si>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</si>
  <si>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</si>
  <si>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</si>
  <si>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</si>
  <si>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</si>
  <si>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</si>
  <si>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</si>
  <si>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</si>
  <si>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</si>
  <si>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</si>
  <si>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</si>
  <si>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</si>
  <si>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</si>
  <si>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</si>
  <si>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</si>
  <si>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</si>
  <si>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</si>
  <si>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</si>
  <si>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</si>
  <si>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</si>
  <si>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</si>
  <si>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</si>
  <si>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</si>
  <si>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</si>
  <si>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</si>
  <si>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</si>
  <si>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</si>
  <si>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</si>
  <si>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</si>
  <si>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</si>
  <si>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</si>
  <si>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</si>
  <si>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</si>
  <si>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</si>
  <si>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</si>
  <si>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</si>
  <si>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</si>
  <si>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</si>
  <si>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</si>
  <si>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</si>
  <si>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</si>
  <si>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</si>
  <si>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</si>
  <si>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</si>
  <si>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</si>
  <si>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</si>
  <si>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</si>
  <si>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</si>
  <si>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</si>
  <si>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</si>
  <si>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</si>
  <si>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</si>
  <si>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</si>
  <si>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</si>
  <si>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</si>
  <si>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</si>
  <si>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</si>
  <si>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</si>
  <si>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</si>
  <si>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</si>
  <si>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</si>
  <si>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</si>
  <si>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</si>
  <si>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</si>
  <si>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</si>
  <si>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</si>
  <si>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</si>
  <si>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</si>
  <si>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</si>
  <si>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</si>
  <si>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</si>
  <si>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</si>
  <si>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</si>
  <si>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</si>
  <si>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</si>
  <si>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</si>
  <si>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</si>
  <si>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</si>
  <si>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</si>
  <si>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</si>
  <si>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</si>
  <si>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</si>
  <si>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</si>
  <si>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</si>
  <si>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</si>
  <si>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</si>
  <si>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</si>
  <si>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</si>
  <si>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</si>
  <si>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</si>
  <si>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</si>
  <si>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</si>
  <si>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</si>
  <si>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</si>
  <si>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</si>
  <si>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</si>
  <si>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</si>
  <si>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</si>
  <si>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</si>
  <si>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</si>
  <si>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</si>
  <si>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</si>
  <si>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</si>
  <si>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</si>
  <si>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</si>
  <si>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</si>
  <si>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</si>
  <si>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</si>
  <si>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</si>
  <si>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</si>
  <si>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</si>
  <si>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</si>
  <si>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</si>
  <si>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</si>
  <si>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</si>
  <si>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</si>
  <si>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</si>
  <si>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</si>
  <si>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</si>
  <si>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</si>
  <si>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</si>
  <si>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</si>
  <si>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</si>
  <si>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</si>
  <si>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</si>
  <si>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</si>
  <si>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</si>
  <si>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</si>
  <si>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</si>
  <si>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</si>
  <si>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</si>
  <si>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</si>
  <si>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</si>
  <si>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</si>
  <si>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</si>
  <si>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</si>
  <si>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</si>
  <si>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</si>
  <si>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</si>
  <si>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</si>
  <si>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</si>
  <si>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</si>
  <si>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</si>
  <si>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</si>
  <si>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</si>
  <si>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</si>
  <si>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</si>
  <si>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</si>
  <si>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</si>
  <si>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</si>
  <si>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</si>
  <si>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</si>
  <si>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</si>
  <si>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</si>
  <si>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</si>
  <si>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</si>
  <si>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</si>
  <si>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</si>
  <si>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</si>
  <si>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</si>
  <si>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</si>
  <si>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</si>
  <si>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</si>
  <si>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</si>
  <si>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</si>
  <si>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</si>
  <si>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</si>
  <si>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</si>
  <si>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</si>
  <si>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</si>
  <si>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</si>
  <si>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</si>
  <si>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</si>
  <si>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</si>
  <si>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</si>
  <si>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</si>
  <si>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</si>
  <si>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</si>
  <si>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</si>
  <si>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</si>
  <si>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</si>
  <si>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</si>
  <si>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</si>
  <si>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</si>
  <si>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</si>
  <si>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</si>
  <si>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</si>
  <si>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</si>
  <si>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</si>
  <si>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</si>
  <si>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</si>
  <si>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</si>
  <si>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</si>
  <si>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</si>
  <si>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</si>
  <si>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</si>
  <si>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</si>
  <si>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</si>
  <si>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</si>
  <si>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</si>
  <si>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</si>
  <si>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</si>
  <si>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</si>
  <si>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</si>
  <si>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</si>
  <si>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</si>
  <si>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</si>
  <si>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</si>
  <si>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</si>
  <si>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</si>
  <si>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</si>
  <si>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</si>
  <si>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</si>
  <si>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</si>
  <si>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</si>
  <si>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</si>
  <si>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</si>
  <si>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</si>
  <si>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</si>
  <si>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</si>
  <si>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</si>
  <si>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</si>
  <si>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</si>
  <si>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</si>
  <si>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</si>
  <si>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</si>
  <si>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</si>
  <si>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</si>
  <si>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</si>
  <si>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</si>
  <si>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</si>
  <si>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</si>
  <si>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</si>
  <si>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</si>
  <si>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</si>
  <si>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</si>
  <si>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</si>
  <si>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</si>
  <si>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</si>
  <si>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</si>
  <si>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</si>
  <si>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</si>
  <si>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</si>
  <si>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</si>
  <si>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</si>
  <si>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</si>
  <si>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</si>
  <si>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</si>
  <si>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</si>
  <si>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</si>
  <si>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</si>
  <si>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</si>
  <si>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</si>
  <si>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</si>
  <si>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</si>
  <si>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</si>
  <si>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</si>
  <si>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</si>
  <si>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</si>
  <si>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</si>
  <si>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</si>
  <si>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</si>
  <si>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</si>
  <si>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</si>
  <si>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</si>
  <si>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</si>
  <si>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</si>
  <si>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</si>
  <si>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</si>
  <si>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</si>
  <si>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</si>
  <si>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</si>
  <si>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</si>
  <si>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</si>
  <si>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</si>
  <si>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</si>
  <si>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</si>
  <si>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</si>
  <si>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</si>
  <si>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</si>
  <si>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</si>
  <si>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</si>
  <si>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</si>
  <si>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</si>
  <si>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</si>
  <si>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</si>
  <si>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</si>
  <si>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</si>
  <si>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</si>
  <si>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</si>
  <si>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</si>
  <si>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</si>
  <si>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</si>
  <si>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</si>
  <si>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</si>
  <si>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</si>
  <si>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</si>
  <si>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</si>
  <si>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</si>
  <si>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</si>
  <si>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</si>
  <si>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</si>
  <si>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</si>
  <si>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</si>
  <si>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</si>
  <si>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</si>
  <si>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</si>
  <si>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</si>
  <si>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</si>
  <si>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</si>
  <si>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</si>
  <si>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</si>
  <si>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</si>
  <si>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</si>
  <si>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</si>
  <si>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</si>
  <si>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</si>
  <si>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</si>
  <si>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</si>
  <si>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</si>
  <si>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</si>
  <si>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</si>
  <si>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</si>
  <si>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</si>
  <si>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</si>
  <si>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</si>
  <si>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</si>
  <si>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</si>
  <si>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</si>
  <si>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</si>
  <si>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</si>
  <si>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</si>
  <si>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</si>
  <si>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</si>
  <si>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</si>
  <si>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</si>
  <si>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</si>
  <si>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</si>
  <si>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</si>
  <si>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</si>
  <si>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</si>
  <si>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</si>
  <si>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</si>
  <si>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</si>
  <si>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</si>
  <si>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</si>
  <si>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</si>
  <si>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</si>
  <si>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</si>
  <si>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</si>
  <si>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</si>
  <si>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</si>
  <si>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</si>
  <si>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</si>
  <si>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</si>
  <si>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</si>
  <si>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</si>
  <si>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</si>
  <si>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</si>
  <si>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</si>
  <si>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</si>
  <si>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</si>
  <si>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</si>
  <si>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</si>
  <si>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</si>
  <si>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</si>
  <si>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</si>
  <si>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</si>
  <si>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</si>
  <si>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</si>
  <si>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</si>
  <si>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</si>
  <si>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</si>
  <si>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</si>
  <si>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</si>
  <si>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</si>
  <si>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</si>
  <si>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</si>
  <si>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</si>
  <si>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</si>
  <si>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</si>
  <si>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</si>
  <si>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</si>
  <si>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</si>
  <si>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</si>
  <si>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</si>
  <si>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</si>
  <si>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</si>
  <si>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</si>
  <si>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</si>
  <si>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</si>
  <si>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</si>
  <si>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</si>
  <si>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</si>
  <si>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</si>
  <si>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</si>
  <si>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</si>
  <si>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</si>
  <si>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</si>
  <si>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</si>
  <si>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</si>
  <si>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</si>
  <si>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</si>
  <si>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</si>
  <si>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</si>
  <si>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</si>
  <si>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</si>
  <si>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</si>
  <si>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</si>
  <si>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</si>
  <si>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</si>
  <si>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</si>
  <si>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</si>
  <si>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</si>
  <si>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</si>
  <si>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</si>
  <si>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</si>
  <si>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</si>
  <si>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</si>
  <si>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</si>
  <si>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</si>
  <si>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</si>
  <si>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</si>
  <si>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</si>
  <si>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</si>
  <si>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</si>
  <si>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</si>
  <si>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</si>
  <si>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</si>
  <si>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</si>
  <si>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</si>
  <si>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</si>
  <si>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</si>
  <si>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</si>
  <si>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</si>
  <si>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</si>
  <si>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</si>
  <si>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</si>
  <si>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</si>
  <si>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</si>
  <si>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</si>
  <si>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</si>
  <si>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</si>
  <si>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</si>
  <si>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</si>
  <si>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</si>
  <si>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</si>
  <si>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</si>
  <si>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</si>
  <si>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</si>
  <si>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</si>
  <si>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</si>
  <si>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</si>
  <si>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</si>
  <si>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</si>
  <si>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</si>
  <si>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</si>
  <si>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</si>
  <si>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</si>
  <si>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</si>
  <si>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</si>
  <si>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</si>
  <si>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</si>
  <si>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</si>
  <si>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</si>
  <si>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</si>
  <si>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</si>
  <si>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</si>
  <si>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</si>
  <si>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</si>
  <si>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</si>
  <si>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</si>
  <si>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</si>
  <si>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</si>
  <si>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</si>
  <si>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</si>
  <si>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</si>
  <si>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</si>
  <si>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</si>
  <si>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</si>
  <si>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</si>
  <si>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</si>
  <si>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</si>
  <si>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</si>
  <si>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</si>
  <si>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</si>
  <si>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</si>
  <si>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</si>
  <si>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</si>
  <si>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</si>
  <si>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</si>
  <si>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</si>
  <si>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</si>
  <si>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</si>
  <si>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</si>
  <si>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</si>
  <si>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</si>
  <si>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</si>
  <si>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</si>
  <si>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</si>
  <si>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</si>
  <si>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</si>
  <si>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</si>
  <si>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</si>
  <si>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</si>
  <si>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</si>
  <si>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</si>
  <si>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</si>
  <si>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</si>
  <si>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</si>
  <si>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</si>
  <si>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</si>
  <si>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</si>
  <si>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</si>
  <si>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</si>
  <si>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</si>
  <si>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</si>
  <si>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</si>
  <si>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</si>
  <si>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</si>
  <si>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</si>
  <si>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</si>
  <si>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</si>
  <si>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</si>
  <si>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</si>
  <si>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</si>
  <si>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</si>
  <si>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</si>
  <si>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</si>
  <si>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</si>
  <si>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</si>
  <si>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</si>
  <si>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</si>
  <si>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</si>
  <si>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</si>
  <si>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</si>
  <si>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</si>
  <si>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</si>
  <si>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</si>
  <si>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</si>
  <si>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</si>
  <si>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</si>
  <si>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</si>
  <si>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</si>
  <si>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</si>
  <si>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</si>
  <si>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</si>
  <si>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</si>
  <si>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</si>
  <si>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</si>
  <si>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</si>
  <si>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</si>
  <si>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</si>
  <si>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</si>
  <si>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</si>
  <si>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</si>
  <si>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</si>
  <si>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</si>
  <si>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</si>
  <si>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</si>
  <si>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</si>
  <si>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</si>
  <si>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</si>
  <si>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</si>
  <si>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</si>
  <si>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</si>
  <si>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</si>
  <si>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</si>
  <si>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</si>
  <si>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</si>
  <si>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</si>
  <si>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</si>
  <si>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</si>
  <si>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</si>
  <si>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</si>
  <si>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</si>
  <si>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</si>
  <si>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</si>
  <si>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</si>
  <si>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</si>
  <si>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</si>
  <si>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</si>
  <si>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</si>
  <si>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</si>
  <si>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</si>
  <si>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</si>
  <si>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</si>
  <si>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</si>
  <si>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</si>
  <si>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</si>
  <si>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</si>
  <si>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</si>
  <si>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</si>
  <si>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</si>
  <si>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</si>
  <si>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</si>
  <si>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</si>
  <si>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</si>
  <si>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</si>
  <si>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</si>
  <si>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</si>
  <si>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</si>
  <si>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</si>
  <si>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</si>
  <si>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</si>
  <si>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</si>
  <si>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</si>
  <si>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</si>
  <si>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</si>
  <si>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</si>
  <si>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</si>
  <si>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</si>
  <si>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</si>
  <si>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</si>
  <si>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</si>
  <si>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</si>
  <si>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</si>
  <si>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</si>
  <si>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</si>
  <si>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</si>
  <si>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</si>
  <si>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</si>
  <si>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</si>
  <si>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</si>
  <si>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</si>
  <si>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</si>
  <si>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</si>
  <si>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</si>
  <si>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</si>
  <si>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</si>
  <si>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</si>
  <si>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</si>
  <si>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</si>
  <si>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</si>
  <si>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</si>
  <si>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</si>
  <si>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</si>
  <si>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</si>
  <si>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</si>
  <si>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</si>
  <si>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</si>
  <si>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</si>
  <si>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</si>
  <si>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</si>
  <si>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</si>
  <si>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</si>
  <si>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</si>
  <si>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</si>
  <si>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</si>
  <si>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</si>
  <si>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</si>
  <si>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</si>
  <si>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</si>
  <si>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</si>
  <si>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</si>
  <si>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</si>
  <si>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</si>
  <si>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</si>
  <si>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</si>
  <si>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</si>
  <si>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</si>
  <si>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</si>
  <si>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</si>
  <si>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</si>
  <si>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</si>
  <si>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</si>
  <si>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</si>
  <si>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</si>
  <si>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</si>
  <si>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</si>
  <si>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</si>
  <si>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</si>
  <si>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</si>
  <si>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</si>
  <si>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</si>
  <si>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</si>
  <si>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</si>
  <si>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</si>
  <si>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</si>
  <si>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</si>
  <si>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</si>
  <si>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</si>
  <si>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</si>
  <si>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</si>
  <si>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</si>
  <si>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</si>
  <si>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</si>
  <si>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</si>
  <si>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</si>
  <si>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</si>
  <si>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</si>
  <si>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</si>
  <si>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</si>
  <si>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</si>
  <si>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</si>
  <si>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</si>
  <si>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</si>
  <si>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</si>
  <si>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</si>
  <si>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</si>
  <si>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</si>
  <si>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</si>
  <si>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</si>
  <si>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</si>
  <si>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</si>
  <si>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</si>
  <si>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</si>
  <si>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</si>
  <si>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</si>
  <si>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</si>
  <si>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</si>
  <si>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</si>
  <si>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</si>
  <si>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</si>
  <si>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</si>
  <si>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</si>
  <si>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</si>
  <si>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</si>
  <si>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</si>
  <si>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</si>
  <si>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</si>
  <si>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</si>
  <si>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</si>
  <si>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</si>
  <si>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</si>
  <si>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</si>
  <si>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</si>
  <si>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</si>
  <si>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</si>
  <si>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</si>
  <si>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</si>
  <si>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</si>
  <si>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</si>
  <si>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</si>
  <si>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</si>
  <si>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</si>
  <si>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</si>
  <si>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</si>
  <si>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</si>
  <si>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</si>
  <si>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</si>
  <si>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</si>
  <si>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</si>
  <si>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</si>
  <si>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</si>
  <si>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</si>
  <si>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</si>
  <si>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</si>
  <si>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</si>
  <si>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</si>
  <si>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</si>
  <si>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</si>
  <si>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</si>
  <si>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</si>
  <si>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</si>
  <si>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</si>
  <si>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</si>
  <si>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</si>
  <si>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</si>
  <si>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</si>
  <si>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</si>
  <si>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</si>
  <si>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</si>
  <si>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</si>
  <si>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</si>
  <si>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</si>
  <si>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</si>
  <si>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</si>
  <si>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</si>
  <si>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</si>
  <si>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</si>
  <si>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</si>
  <si>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</si>
  <si>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</si>
  <si>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</si>
  <si>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</si>
  <si>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</si>
  <si>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</si>
  <si>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</si>
  <si>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</si>
  <si>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</si>
  <si>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</si>
  <si>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</si>
  <si>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</si>
  <si>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</si>
  <si>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</si>
  <si>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</si>
  <si>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</si>
  <si>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</si>
  <si>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</si>
  <si>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</si>
  <si>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</si>
  <si>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</si>
  <si>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</si>
  <si>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</si>
  <si>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</si>
  <si>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</si>
  <si>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</si>
  <si>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</si>
  <si>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</si>
  <si>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</si>
  <si>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</si>
  <si>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</si>
  <si>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</si>
  <si>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</si>
  <si>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</si>
  <si>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</si>
  <si>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</si>
  <si>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</si>
  <si>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</si>
  <si>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</si>
  <si>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</si>
  <si>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</si>
  <si>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</si>
  <si>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</si>
  <si>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</si>
  <si>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</si>
  <si>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</si>
  <si>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</si>
  <si>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</si>
  <si>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</si>
  <si>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</si>
  <si>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</si>
  <si>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</si>
  <si>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</si>
  <si>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</si>
  <si>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</si>
  <si>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</si>
  <si>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</si>
  <si>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</si>
  <si>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</si>
  <si>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</si>
  <si>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</si>
  <si>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</si>
  <si>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</si>
  <si>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</si>
  <si>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</si>
  <si>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</si>
  <si>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</si>
  <si>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</si>
  <si>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</si>
  <si>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</si>
  <si>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</si>
  <si>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</si>
  <si>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</si>
  <si>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</si>
  <si>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</si>
  <si>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</si>
  <si>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</si>
  <si>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</si>
  <si>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</si>
  <si>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</si>
  <si>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</si>
  <si>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</si>
  <si>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</si>
  <si>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</si>
  <si>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</si>
  <si>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</si>
  <si>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</si>
  <si>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</si>
  <si>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</si>
  <si>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</si>
  <si>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</si>
  <si>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</si>
  <si>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</si>
  <si>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</si>
  <si>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</si>
  <si>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</si>
  <si>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</si>
  <si>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</si>
  <si>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</si>
  <si>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</si>
  <si>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</si>
  <si>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</si>
  <si>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</si>
  <si>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</si>
  <si>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</si>
  <si>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</si>
  <si>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</si>
  <si>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</si>
  <si>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</si>
  <si>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</si>
  <si>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</si>
  <si>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</si>
  <si>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</si>
  <si>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</si>
  <si>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</si>
  <si>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</si>
  <si>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</si>
  <si>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</si>
  <si>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</si>
  <si>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</si>
  <si>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</si>
  <si>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</si>
  <si>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</si>
  <si>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</si>
  <si>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</si>
  <si>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</si>
  <si>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</si>
  <si>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</si>
  <si>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</si>
  <si>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</si>
  <si>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</si>
  <si>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</si>
  <si>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</si>
  <si>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</si>
  <si>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</si>
  <si>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</si>
  <si>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</si>
  <si>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</si>
  <si>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</si>
  <si>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</si>
  <si>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</si>
  <si>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</si>
  <si>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</si>
  <si>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</si>
  <si>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</si>
  <si>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</si>
  <si>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</si>
  <si>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</si>
  <si>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</si>
  <si>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</si>
  <si>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</si>
  <si>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</si>
  <si>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</si>
  <si>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</si>
  <si>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</si>
  <si>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</si>
  <si>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</si>
  <si>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</si>
  <si>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</si>
  <si>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</si>
  <si>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</si>
  <si>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</si>
  <si>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</si>
  <si>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</si>
  <si>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</si>
  <si>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</si>
  <si>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</si>
  <si>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</si>
  <si>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</si>
  <si>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</si>
  <si>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</si>
  <si>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</si>
  <si>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</si>
  <si>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</si>
  <si>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</si>
  <si>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</si>
  <si>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</si>
  <si>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</si>
  <si>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</si>
  <si>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</si>
  <si>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</si>
  <si>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</si>
  <si>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</si>
  <si>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</si>
  <si>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</si>
  <si>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</si>
  <si>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</si>
  <si>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</si>
  <si>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</si>
  <si>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</si>
  <si>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</si>
  <si>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</si>
  <si>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</si>
  <si>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</si>
  <si>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</si>
  <si>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</si>
  <si>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</si>
  <si>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</si>
  <si>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</si>
  <si>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</si>
  <si>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</si>
  <si>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</si>
  <si>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</si>
  <si>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</si>
  <si>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</si>
  <si>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</si>
  <si>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</si>
  <si>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</si>
  <si>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</si>
  <si>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</si>
  <si>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</si>
  <si>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</si>
  <si>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</si>
  <si>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</si>
  <si>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</si>
  <si>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</si>
  <si>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</si>
  <si>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</si>
  <si>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</si>
  <si>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</si>
  <si>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</si>
  <si>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</si>
  <si>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</si>
  <si>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</si>
  <si>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</si>
  <si>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</si>
  <si>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</si>
  <si>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</si>
  <si>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</si>
  <si>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</si>
  <si>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</si>
  <si>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</si>
  <si>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</si>
  <si>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</si>
  <si>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</si>
  <si>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</si>
  <si>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</si>
  <si>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</si>
  <si>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</si>
  <si>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</si>
  <si>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</si>
  <si>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</si>
  <si>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</si>
  <si>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</si>
  <si>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</si>
  <si>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</si>
  <si>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</si>
  <si>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</si>
  <si>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</si>
  <si>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</si>
  <si>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</si>
  <si>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</si>
  <si>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</si>
  <si>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</si>
  <si>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</si>
  <si>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</si>
  <si>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</si>
  <si>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</si>
  <si>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</si>
  <si>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</si>
  <si>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</si>
  <si>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</si>
  <si>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</si>
  <si>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</si>
  <si>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</si>
  <si>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</si>
  <si>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</si>
  <si>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</si>
  <si>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</si>
  <si>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</si>
  <si>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</si>
  <si>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</si>
  <si>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</si>
  <si>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</si>
  <si>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</si>
  <si>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</si>
  <si>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</si>
  <si>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</si>
  <si>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</si>
  <si>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</si>
  <si>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</si>
  <si>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</si>
  <si>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</si>
  <si>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</si>
  <si>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</si>
  <si>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</si>
  <si>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</si>
  <si>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</si>
  <si>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</si>
  <si>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</si>
  <si>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</si>
  <si>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</si>
  <si>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</si>
  <si>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</si>
  <si>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</si>
  <si>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</si>
  <si>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</si>
  <si>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</si>
  <si>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</si>
  <si>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</si>
  <si>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</si>
  <si>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</si>
  <si>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</si>
  <si>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</si>
  <si>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</si>
  <si>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</si>
  <si>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</si>
  <si>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</si>
  <si>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</si>
  <si>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</si>
  <si>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</si>
  <si>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</si>
  <si>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</si>
  <si>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</si>
  <si>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</si>
  <si>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</si>
  <si>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</si>
  <si>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</si>
  <si>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</si>
  <si>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</si>
  <si>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</si>
  <si>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</si>
  <si>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</si>
  <si>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</si>
  <si>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</si>
  <si>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</si>
  <si>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</si>
  <si>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</si>
  <si>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</si>
  <si>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</si>
  <si>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</si>
  <si>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</si>
  <si>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</si>
  <si>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</si>
  <si>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</si>
  <si>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</si>
  <si>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</si>
  <si>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</si>
  <si>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</si>
  <si>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</si>
  <si>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</si>
  <si>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</si>
  <si>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</si>
  <si>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</si>
  <si>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</si>
  <si>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</si>
  <si>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</si>
  <si>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</si>
  <si>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</si>
  <si>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</si>
  <si>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</si>
  <si>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</si>
  <si>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</si>
  <si>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</si>
  <si>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</si>
  <si>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</si>
  <si>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</si>
  <si>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</si>
  <si>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</si>
  <si>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</si>
  <si>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</si>
  <si>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</si>
  <si>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</si>
  <si>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</si>
  <si>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</si>
  <si>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</si>
  <si>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</si>
  <si>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</si>
  <si>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</si>
  <si>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</si>
  <si>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</si>
  <si>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</si>
  <si>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</si>
  <si>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</si>
  <si>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</si>
  <si>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</si>
  <si>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</si>
  <si>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</si>
  <si>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</si>
  <si>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</si>
  <si>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</si>
  <si>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</si>
  <si>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</si>
  <si>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</si>
  <si>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</si>
  <si>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</si>
  <si>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</si>
  <si>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</si>
  <si>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</si>
  <si>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</si>
  <si>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</si>
  <si>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</si>
  <si>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</si>
  <si>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</si>
  <si>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</si>
  <si>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</si>
  <si>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</si>
  <si>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</si>
  <si>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</si>
  <si>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</si>
  <si>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</si>
  <si>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</si>
  <si>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</si>
  <si>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</si>
  <si>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</si>
  <si>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</si>
  <si>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</si>
  <si>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</si>
  <si>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</si>
  <si>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</si>
  <si>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</si>
  <si>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</si>
  <si>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</si>
  <si>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</si>
  <si>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</si>
  <si>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</si>
  <si>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</si>
  <si>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</si>
  <si>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</si>
  <si>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</si>
  <si>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</si>
  <si>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</si>
  <si>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</si>
  <si>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</si>
  <si>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</si>
  <si>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</si>
  <si>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</si>
  <si>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</si>
  <si>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</si>
  <si>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</si>
  <si>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</si>
  <si>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</si>
  <si>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</si>
  <si>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</si>
  <si>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</si>
  <si>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</si>
  <si>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</si>
  <si>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</si>
  <si>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</si>
  <si>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</si>
  <si>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</si>
  <si>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</si>
  <si>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</si>
  <si>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</si>
  <si>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</si>
  <si>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</si>
  <si>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</si>
  <si>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</si>
  <si>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</si>
  <si>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</si>
  <si>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</si>
  <si>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</si>
  <si>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</si>
  <si>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</si>
  <si>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</si>
  <si>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</si>
  <si>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</si>
  <si>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</si>
  <si>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</si>
  <si>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</si>
  <si>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</si>
  <si>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</si>
  <si>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</si>
  <si>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</si>
  <si>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</si>
  <si>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</si>
  <si>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</si>
  <si>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</si>
  <si>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</si>
  <si>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</si>
  <si>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</si>
  <si>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</si>
  <si>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</si>
  <si>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</si>
  <si>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</si>
  <si>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</si>
  <si>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</si>
  <si>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</si>
  <si>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</si>
  <si>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</si>
  <si>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</si>
  <si>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</si>
  <si>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</si>
  <si>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</si>
  <si>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</si>
  <si>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</si>
  <si>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</si>
  <si>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</si>
  <si>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</si>
  <si>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</si>
  <si>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</si>
  <si>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</si>
  <si>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</si>
  <si>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</si>
  <si>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</si>
  <si>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</si>
  <si>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</si>
  <si>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</si>
  <si>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</si>
  <si>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</si>
  <si>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</si>
  <si>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</si>
  <si>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</si>
  <si>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</si>
  <si>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</si>
  <si>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</si>
  <si>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</si>
  <si>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</si>
  <si>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</si>
  <si>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</si>
  <si>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</si>
  <si>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</si>
  <si>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</si>
  <si>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</si>
  <si>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</si>
  <si>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</si>
  <si>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</si>
  <si>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</si>
  <si>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</si>
  <si>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</si>
  <si>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</si>
  <si>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</si>
  <si>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</si>
  <si>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</si>
  <si>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</si>
  <si>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</si>
  <si>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</si>
  <si>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</si>
  <si>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</si>
  <si>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</si>
  <si>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</si>
  <si>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</si>
  <si>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</si>
  <si>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</si>
  <si>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</si>
  <si>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</si>
  <si>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</si>
  <si>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</si>
  <si>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</si>
  <si>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</si>
  <si>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</si>
  <si>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</si>
  <si>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</si>
  <si>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</si>
  <si>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</si>
  <si>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</si>
  <si>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</si>
  <si>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</si>
  <si>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</si>
  <si>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</si>
  <si>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</si>
  <si>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</si>
  <si>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</si>
  <si>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</si>
  <si>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</si>
  <si>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</si>
  <si>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</si>
  <si>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</si>
  <si>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</si>
  <si>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</si>
  <si>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</si>
  <si>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</si>
  <si>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</si>
  <si>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</si>
  <si>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</si>
  <si>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</si>
  <si>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</si>
  <si>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</si>
  <si>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</si>
  <si>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</si>
  <si>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</si>
  <si>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</si>
  <si>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</si>
  <si>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</si>
  <si>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</si>
  <si>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</si>
  <si>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</si>
  <si>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</si>
  <si>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</si>
  <si>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</si>
  <si>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</si>
  <si>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</si>
  <si>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</si>
  <si>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</si>
  <si>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</si>
  <si>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</si>
  <si>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</si>
  <si>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</si>
  <si>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</si>
  <si>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</si>
  <si>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</si>
  <si>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</si>
  <si>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</si>
  <si>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</si>
  <si>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</si>
  <si>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</si>
  <si>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</si>
  <si>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</si>
  <si>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</si>
  <si>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</si>
  <si>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</si>
  <si>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</si>
  <si>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</si>
  <si>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</si>
  <si>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</si>
  <si>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</si>
  <si>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</si>
  <si>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</si>
  <si>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</si>
  <si>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</si>
  <si>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</si>
  <si>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</si>
  <si>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</si>
  <si>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</si>
  <si>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</si>
  <si>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</si>
  <si>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</si>
  <si>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</si>
  <si>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</si>
  <si>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</si>
  <si>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</si>
  <si>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</si>
  <si>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</si>
  <si>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</si>
  <si>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</si>
  <si>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</si>
  <si>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</si>
  <si>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</si>
  <si>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</si>
  <si>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</si>
  <si>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</si>
  <si>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</si>
  <si>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</si>
  <si>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</si>
  <si>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</si>
  <si>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</si>
  <si>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</si>
  <si>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</si>
  <si>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</si>
  <si>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</si>
  <si>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</si>
  <si>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</si>
  <si>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</si>
  <si>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</si>
  <si>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</si>
  <si>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</si>
  <si>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</si>
  <si>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</si>
  <si>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</si>
  <si>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</si>
  <si>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</si>
  <si>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</si>
  <si>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</si>
  <si>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</si>
  <si>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</si>
  <si>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</si>
  <si>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</si>
  <si>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</si>
  <si>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</si>
  <si>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</si>
  <si>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</si>
  <si>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</si>
  <si>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</si>
  <si>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</si>
  <si>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</si>
  <si>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</si>
  <si>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</si>
  <si>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</si>
  <si>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</si>
  <si>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</si>
  <si>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</si>
  <si>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</si>
  <si>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</si>
  <si>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</si>
  <si>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</si>
  <si>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</si>
  <si>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</si>
  <si>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</si>
  <si>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</si>
  <si>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</si>
  <si>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</si>
  <si>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</si>
  <si>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</si>
  <si>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</si>
  <si>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</si>
  <si>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</si>
  <si>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</si>
  <si>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</si>
  <si>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</si>
  <si>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</si>
  <si>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</si>
  <si>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</si>
  <si>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</si>
  <si>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</si>
  <si>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</si>
  <si>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</si>
  <si>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</si>
  <si>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</si>
  <si>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</si>
  <si>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</si>
  <si>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</si>
  <si>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</si>
  <si>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</si>
  <si>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</si>
  <si>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</si>
  <si>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</si>
  <si>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</si>
  <si>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</si>
  <si>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</si>
  <si>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</si>
  <si>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</si>
  <si>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</si>
  <si>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</si>
  <si>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</si>
  <si>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</si>
  <si>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</si>
  <si>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</si>
  <si>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</si>
  <si>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</si>
  <si>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</si>
  <si>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</si>
  <si>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</si>
  <si>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</si>
  <si>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</si>
  <si>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</si>
  <si>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</si>
  <si>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</si>
  <si>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</si>
  <si>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</si>
  <si>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</si>
  <si>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</si>
  <si>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</si>
  <si>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</si>
  <si>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</si>
  <si>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</si>
  <si>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</si>
  <si>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</si>
  <si>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</si>
  <si>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</si>
  <si>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</si>
  <si>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</si>
  <si>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</si>
  <si>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</si>
  <si>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</si>
  <si>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</si>
  <si>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</si>
  <si>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</si>
  <si>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</si>
  <si>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</si>
  <si>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</si>
  <si>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</si>
  <si>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</si>
  <si>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</si>
  <si>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</si>
  <si>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</si>
  <si>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</si>
  <si>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</si>
  <si>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</si>
  <si>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</si>
  <si>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</si>
  <si>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</si>
  <si>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</si>
  <si>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</si>
  <si>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</si>
  <si>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</si>
  <si>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</si>
  <si>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</si>
  <si>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</si>
  <si>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</si>
  <si>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</si>
  <si>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</si>
  <si>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</si>
  <si>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</si>
  <si>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</si>
  <si>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</si>
  <si>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</si>
  <si>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</si>
  <si>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</si>
  <si>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</si>
  <si>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</si>
  <si>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</si>
  <si>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</si>
  <si>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</si>
  <si>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</si>
  <si>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</si>
  <si>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</si>
  <si>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</si>
  <si>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</si>
  <si>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</si>
  <si>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</si>
  <si>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</si>
  <si>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</si>
  <si>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</si>
  <si>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</si>
  <si>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</si>
  <si>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</si>
  <si>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</si>
  <si>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</si>
  <si>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</si>
  <si>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</si>
  <si>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</si>
  <si>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</si>
  <si>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</si>
  <si>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</si>
  <si>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</si>
  <si>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</si>
  <si>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</si>
  <si>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</si>
  <si>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</si>
  <si>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</si>
  <si>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</si>
  <si>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</si>
  <si>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</si>
  <si>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</si>
  <si>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</si>
  <si>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</si>
  <si>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</si>
  <si>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</si>
  <si>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</si>
  <si>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</si>
  <si>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</si>
  <si>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</si>
  <si>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</si>
  <si>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</si>
  <si>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</si>
  <si>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</si>
  <si>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</si>
  <si>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</si>
  <si>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</si>
  <si>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</si>
  <si>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</si>
  <si>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</si>
  <si>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</si>
  <si>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</si>
  <si>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</si>
  <si>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</si>
  <si>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</si>
  <si>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</si>
  <si>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</si>
  <si>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</si>
  <si>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</si>
  <si>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</si>
  <si>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</si>
  <si>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</si>
  <si>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</si>
  <si>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</si>
  <si>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</si>
  <si>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</si>
  <si>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</si>
  <si>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</si>
  <si>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</si>
  <si>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</si>
  <si>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</si>
  <si>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</si>
  <si>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</si>
  <si>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</si>
  <si>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</si>
  <si>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</si>
  <si>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</si>
  <si>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</si>
  <si>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</si>
  <si>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</si>
  <si>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</si>
  <si>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</si>
  <si>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</si>
  <si>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</si>
  <si>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</si>
  <si>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</si>
  <si>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</si>
  <si>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</si>
  <si>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</si>
  <si>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</si>
  <si>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</si>
  <si>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</si>
  <si>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</si>
  <si>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</si>
  <si>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</si>
  <si>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</si>
  <si>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</si>
  <si>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</si>
  <si>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</si>
  <si>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</si>
  <si>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</si>
  <si>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</si>
  <si>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</si>
  <si>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</si>
  <si>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</si>
  <si>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</si>
  <si>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</si>
  <si>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</si>
  <si>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</si>
  <si>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</si>
  <si>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</si>
  <si>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</si>
  <si>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</si>
  <si>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</si>
  <si>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</si>
  <si>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</si>
  <si>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</si>
  <si>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</si>
  <si>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</si>
  <si>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</si>
  <si>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</si>
  <si>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</si>
  <si>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</si>
  <si>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</si>
  <si>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</si>
  <si>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</si>
  <si>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</si>
  <si>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</si>
  <si>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</si>
  <si>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</si>
  <si>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</si>
  <si>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</si>
  <si>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</si>
  <si>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</si>
  <si>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</si>
  <si>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</si>
  <si>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</si>
  <si>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</si>
  <si>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</si>
  <si>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</si>
  <si>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</si>
  <si>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</si>
  <si>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</si>
  <si>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</si>
  <si>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</si>
  <si>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</si>
  <si>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</si>
  <si>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</si>
  <si>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</si>
  <si>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</si>
  <si>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</si>
  <si>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</si>
  <si>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</si>
  <si>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</si>
  <si>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</si>
  <si>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</si>
  <si>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</si>
  <si>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</si>
  <si>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</si>
  <si>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</si>
  <si>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</si>
  <si>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</si>
  <si>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</si>
  <si>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</si>
  <si>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</si>
  <si>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</si>
  <si>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</si>
  <si>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</si>
  <si>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</si>
  <si>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</si>
  <si>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</si>
  <si>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</si>
  <si>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</si>
  <si>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</si>
  <si>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</si>
  <si>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</si>
  <si>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</si>
  <si>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</si>
  <si>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</si>
  <si>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</si>
  <si>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</si>
  <si>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</si>
  <si>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</si>
  <si>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</si>
  <si>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</si>
  <si>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</si>
  <si>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</si>
  <si>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</si>
  <si>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</si>
  <si>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</si>
  <si>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</si>
  <si>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</si>
  <si>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</si>
  <si>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</si>
  <si>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</si>
  <si>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</si>
  <si>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</si>
  <si>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</si>
  <si>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</si>
  <si>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</si>
  <si>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</si>
  <si>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</si>
  <si>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</si>
  <si>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</si>
  <si>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</si>
  <si>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</si>
  <si>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</si>
  <si>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</si>
  <si>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</si>
  <si>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</si>
  <si>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</si>
  <si>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</si>
  <si>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</si>
  <si>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</si>
  <si>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</si>
  <si>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</si>
  <si>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</si>
  <si>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</si>
  <si>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</si>
  <si>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</si>
  <si>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</si>
  <si>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</si>
  <si>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</si>
  <si>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</si>
  <si>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</si>
  <si>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</si>
  <si>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</si>
  <si>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</si>
  <si>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</si>
  <si>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</si>
  <si>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</si>
  <si>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</si>
  <si>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</si>
  <si>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</si>
  <si>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</si>
  <si>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</si>
  <si>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</si>
  <si>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</si>
  <si>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</si>
  <si>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</si>
  <si>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</si>
  <si>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</si>
  <si>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</si>
  <si>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</si>
  <si>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</si>
  <si>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</si>
  <si>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</si>
  <si>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</si>
  <si>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</si>
  <si>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</si>
  <si>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</si>
  <si>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</si>
  <si>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</si>
  <si>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</si>
  <si>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</si>
  <si>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</si>
  <si>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</si>
  <si>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</si>
  <si>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</si>
  <si>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</si>
  <si>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</si>
  <si>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</si>
  <si>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</si>
  <si>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</si>
  <si>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</si>
  <si>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</si>
  <si>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</si>
  <si>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</si>
  <si>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</si>
  <si>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</si>
  <si>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</si>
  <si>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</si>
  <si>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</si>
  <si>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</si>
  <si>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</si>
  <si>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</si>
  <si>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</si>
  <si>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</si>
  <si>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</si>
  <si>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</si>
  <si>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</si>
  <si>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</si>
  <si>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</si>
  <si>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</si>
  <si>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</si>
  <si>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</si>
  <si>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</si>
  <si>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</si>
  <si>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</si>
  <si>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</si>
  <si>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</si>
  <si>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</si>
  <si>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</si>
  <si>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</si>
  <si>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</si>
  <si>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</si>
  <si>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</si>
  <si>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</si>
  <si>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</si>
  <si>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</si>
  <si>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</si>
  <si>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</si>
  <si>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</si>
  <si>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</si>
  <si>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</si>
  <si>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</si>
  <si>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</si>
  <si>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</si>
  <si>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</si>
  <si>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</si>
  <si>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</si>
  <si>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</si>
  <si>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</si>
  <si>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</si>
  <si>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</si>
  <si>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</si>
  <si>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</si>
  <si>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</si>
  <si>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</si>
  <si>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</si>
  <si>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</si>
  <si>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</si>
  <si>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</si>
  <si>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</si>
  <si>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</si>
  <si>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</si>
  <si>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</si>
  <si>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</si>
  <si>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</si>
  <si>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</si>
  <si>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</si>
  <si>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</si>
  <si>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</si>
  <si>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</si>
  <si>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</si>
  <si>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</si>
  <si>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</si>
  <si>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</si>
  <si>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</si>
  <si>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</si>
  <si>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</si>
  <si>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</si>
  <si>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</si>
  <si>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</si>
  <si>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</si>
  <si>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</si>
  <si>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</si>
  <si>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</si>
  <si>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</si>
  <si>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</si>
  <si>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</si>
  <si>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</si>
  <si>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</si>
  <si>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</si>
  <si>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</si>
  <si>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</si>
  <si>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</si>
  <si>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</si>
  <si>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</si>
  <si>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</si>
  <si>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</si>
  <si>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</si>
  <si>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</si>
  <si>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</si>
  <si>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</si>
  <si>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</si>
  <si>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</si>
  <si>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</si>
  <si>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</si>
  <si>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</si>
  <si>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</si>
  <si>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</si>
  <si>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</si>
  <si>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</si>
  <si>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</si>
  <si>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</si>
  <si>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</si>
  <si>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</si>
  <si>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</si>
  <si>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</si>
  <si>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</si>
  <si>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</si>
  <si>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</si>
  <si>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</si>
  <si>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</si>
  <si>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</si>
  <si>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</si>
  <si>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</si>
  <si>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</si>
  <si>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</si>
  <si>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</si>
  <si>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</si>
  <si>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</si>
  <si>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</si>
  <si>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</si>
  <si>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</si>
  <si>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</si>
  <si>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</si>
  <si>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</si>
  <si>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</si>
  <si>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</si>
  <si>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</si>
  <si>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</si>
  <si>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</si>
  <si>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</si>
  <si>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</si>
  <si>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</si>
  <si>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</si>
  <si>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</si>
  <si>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</si>
  <si>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</si>
  <si>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</si>
  <si>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</si>
  <si>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</si>
  <si>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</si>
  <si>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</si>
  <si>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</si>
  <si>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</si>
  <si>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</si>
  <si>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</si>
  <si>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</si>
  <si>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</si>
  <si>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</si>
  <si>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</si>
  <si>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</si>
  <si>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</si>
  <si>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</si>
  <si>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</si>
  <si>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</si>
  <si>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</si>
  <si>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</si>
  <si>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</si>
  <si>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</si>
  <si>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</si>
  <si>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</si>
  <si>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</si>
  <si>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</si>
  <si>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</si>
  <si>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</si>
  <si>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</si>
  <si>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</si>
  <si>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</si>
  <si>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</si>
  <si>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</si>
  <si>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</si>
  <si>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</si>
  <si>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</si>
  <si>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</si>
  <si>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</si>
  <si>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</si>
  <si>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</si>
  <si>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</si>
  <si>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</si>
  <si>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</si>
  <si>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</si>
  <si>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</si>
  <si>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</si>
  <si>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</si>
  <si>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</si>
  <si>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</si>
  <si>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</si>
  <si>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</si>
  <si>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</si>
  <si>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</si>
  <si>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</si>
  <si>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</si>
  <si>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</si>
  <si>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</si>
  <si>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</si>
  <si>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</si>
  <si>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</si>
  <si>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</si>
  <si>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</si>
  <si>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</si>
  <si>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</si>
  <si>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</si>
  <si>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</si>
  <si>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</si>
  <si>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</si>
  <si>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</si>
  <si>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</si>
  <si>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</si>
  <si>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</si>
  <si>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</si>
  <si>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</si>
  <si>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</si>
  <si>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</si>
  <si>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</si>
  <si>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</si>
  <si>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</si>
  <si>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</si>
  <si>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</si>
  <si>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</si>
  <si>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</si>
  <si>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</si>
  <si>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</si>
  <si>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</si>
  <si>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</si>
  <si>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</si>
  <si>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</si>
  <si>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</si>
  <si>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</si>
  <si>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</si>
  <si>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</si>
  <si>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</si>
  <si>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</si>
  <si>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</si>
  <si>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</si>
  <si>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</si>
  <si>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</si>
  <si>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</si>
  <si>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</si>
  <si>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</si>
  <si>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</si>
  <si>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</si>
  <si>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</si>
  <si>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</si>
  <si>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</si>
  <si>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</si>
  <si>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</si>
  <si>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</si>
  <si>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</si>
  <si>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</si>
  <si>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</si>
  <si>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</si>
  <si>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</si>
  <si>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</si>
  <si>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</si>
  <si>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</si>
  <si>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</si>
  <si>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</si>
  <si>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</si>
  <si>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</si>
  <si>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</si>
  <si>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</si>
  <si>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</si>
  <si>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</si>
  <si>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</si>
  <si>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</si>
  <si>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</si>
  <si>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</si>
  <si>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</si>
  <si>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</si>
  <si>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</si>
  <si>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</si>
  <si>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</si>
  <si>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</si>
  <si>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</si>
  <si>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</si>
  <si>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</si>
  <si>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</si>
  <si>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</si>
  <si>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</si>
  <si>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</si>
  <si>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</si>
  <si>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</si>
  <si>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</si>
  <si>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</si>
  <si>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</si>
  <si>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</si>
  <si>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</si>
  <si>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</si>
  <si>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</si>
  <si>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</si>
  <si>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</si>
  <si>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</si>
  <si>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</si>
  <si>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</si>
  <si>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</si>
  <si>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</si>
  <si>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</si>
  <si>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</si>
  <si>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</si>
  <si>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</si>
  <si>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</si>
  <si>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</si>
  <si>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</si>
  <si>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</si>
  <si>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</si>
  <si>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</si>
  <si>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</si>
  <si>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</si>
  <si>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</si>
  <si>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</si>
  <si>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</si>
  <si>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</si>
  <si>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</si>
  <si>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</si>
  <si>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</si>
  <si>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</si>
  <si>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</si>
  <si>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</si>
  <si>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</si>
  <si>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</si>
  <si>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</si>
  <si>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</si>
  <si>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</si>
  <si>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</si>
  <si>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</si>
  <si>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</si>
  <si>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</si>
  <si>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</si>
  <si>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</si>
  <si>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</si>
  <si>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</si>
  <si>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</si>
  <si>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</si>
  <si>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</si>
  <si>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</si>
  <si>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</si>
  <si>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</si>
  <si>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</si>
  <si>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</si>
  <si>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</si>
  <si>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</si>
  <si>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</si>
  <si>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</si>
  <si>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</si>
  <si>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</si>
  <si>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</si>
  <si>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</si>
  <si>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</si>
  <si>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</si>
  <si>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</si>
  <si>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</si>
  <si>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</si>
  <si>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</si>
  <si>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</si>
  <si>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</si>
  <si>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</si>
  <si>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</si>
  <si>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</si>
  <si>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</si>
  <si>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</si>
  <si>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</si>
  <si>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</si>
  <si>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</si>
  <si>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</si>
  <si>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</si>
  <si>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</si>
  <si>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</si>
  <si>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</si>
  <si>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</si>
  <si>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</si>
  <si>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</si>
  <si>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</si>
  <si>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</si>
  <si>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</si>
  <si>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</si>
  <si>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</si>
  <si>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</si>
  <si>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</si>
  <si>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</si>
  <si>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</si>
  <si>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</si>
  <si>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</si>
  <si>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</si>
  <si>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</si>
  <si>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</si>
  <si>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</si>
  <si>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</si>
  <si>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</si>
  <si>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</si>
  <si>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</si>
  <si>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</si>
  <si>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</si>
  <si>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</si>
  <si>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</si>
  <si>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</si>
  <si>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</si>
  <si>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</si>
  <si>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</si>
  <si>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</si>
  <si>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</si>
  <si>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</si>
  <si>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</si>
  <si>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</si>
  <si>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</si>
  <si>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</si>
  <si>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</si>
  <si>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</si>
  <si>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</si>
  <si>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</si>
  <si>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</si>
  <si>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</si>
  <si>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</si>
  <si>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</si>
  <si>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</si>
  <si>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</si>
  <si>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</si>
  <si>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</si>
  <si>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</si>
  <si>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</si>
  <si>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</si>
  <si>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</si>
  <si>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</si>
  <si>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</si>
  <si>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</si>
  <si>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</si>
  <si>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</si>
  <si>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</si>
  <si>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</si>
  <si>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</si>
  <si>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</si>
  <si>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</si>
  <si>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</si>
  <si>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</si>
  <si>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</si>
  <si>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</si>
  <si>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</si>
  <si>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</si>
  <si>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</si>
  <si>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</si>
  <si>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</si>
  <si>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</si>
  <si>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</si>
  <si>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</si>
  <si>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</si>
  <si>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</si>
  <si>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</si>
  <si>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</si>
  <si>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</si>
  <si>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</si>
  <si>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</si>
  <si>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</si>
  <si>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</si>
  <si>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</si>
  <si>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</si>
  <si>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</si>
  <si>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</si>
  <si>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</si>
  <si>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</si>
  <si>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</si>
  <si>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</si>
  <si>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</si>
  <si>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</si>
  <si>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</si>
  <si>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</si>
  <si>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</si>
  <si>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</si>
  <si>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</si>
  <si>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</si>
  <si>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</si>
  <si>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</si>
  <si>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</si>
  <si>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</si>
  <si>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</si>
  <si>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</si>
  <si>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</si>
  <si>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</si>
  <si>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</si>
  <si>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</si>
  <si>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</si>
  <si>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</si>
  <si>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</si>
  <si>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</si>
  <si>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</si>
  <si>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</si>
  <si>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</si>
  <si>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</si>
  <si>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</si>
  <si>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</si>
  <si>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</si>
  <si>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</si>
  <si>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</si>
  <si>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</si>
  <si>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</si>
  <si>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</si>
  <si>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</si>
  <si>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</si>
  <si>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</si>
  <si>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</si>
  <si>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</si>
  <si>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</si>
  <si>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</si>
  <si>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</si>
  <si>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</si>
  <si>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</si>
  <si>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</si>
  <si>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</si>
  <si>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</si>
  <si>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</si>
  <si>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</si>
  <si>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</si>
  <si>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</si>
  <si>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</si>
  <si>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</si>
  <si>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</si>
  <si>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</si>
  <si>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</si>
  <si>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</si>
  <si>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</si>
  <si>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</si>
  <si>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</si>
  <si>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</si>
  <si>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</si>
  <si>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</si>
  <si>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</si>
  <si>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</si>
  <si>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</si>
  <si>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</si>
  <si>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</si>
  <si>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</si>
  <si>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</si>
  <si>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</si>
  <si>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</si>
  <si>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</si>
  <si>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</si>
  <si>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</si>
  <si>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</si>
  <si>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</si>
  <si>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</si>
  <si>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</si>
  <si>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</si>
  <si>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</si>
  <si>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</si>
  <si>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</si>
  <si>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</si>
  <si>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</si>
  <si>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</si>
  <si>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</si>
  <si>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</si>
  <si>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</si>
  <si>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</si>
  <si>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</si>
  <si>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</si>
  <si>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</si>
  <si>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</si>
  <si>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</si>
  <si>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</si>
  <si>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</si>
  <si>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</si>
  <si>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</si>
  <si>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</si>
  <si>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</si>
  <si>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</si>
  <si>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</si>
  <si>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</si>
  <si>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</si>
  <si>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</si>
  <si>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</si>
  <si>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</si>
  <si>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</si>
  <si>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</si>
  <si>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</si>
  <si>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</si>
  <si>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</si>
  <si>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</si>
  <si>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</si>
  <si>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</si>
  <si>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</si>
  <si>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</si>
  <si>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</si>
  <si>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</si>
  <si>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</si>
  <si>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</si>
  <si>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</si>
  <si>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</si>
  <si>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</si>
  <si>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</si>
  <si>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</si>
  <si>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</si>
  <si>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</si>
  <si>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</si>
  <si>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</si>
  <si>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</si>
  <si>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</si>
  <si>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</si>
  <si>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</si>
  <si>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</si>
  <si>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</si>
  <si>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</si>
  <si>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</si>
  <si>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</si>
  <si>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</si>
  <si>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</si>
  <si>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</si>
  <si>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</si>
  <si>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</si>
  <si>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</si>
  <si>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</si>
  <si>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</si>
  <si>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</si>
  <si>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</si>
  <si>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</si>
  <si>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</si>
  <si>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</si>
  <si>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</si>
  <si>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</si>
  <si>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</si>
  <si>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</si>
  <si>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</si>
  <si>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</si>
  <si>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</si>
  <si>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</si>
  <si>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</si>
  <si>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</si>
  <si>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</si>
  <si>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</si>
  <si>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</si>
  <si>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</si>
  <si>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</si>
  <si>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</si>
  <si>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</si>
  <si>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</si>
  <si>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</si>
  <si>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</si>
  <si>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</si>
  <si>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</si>
  <si>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</si>
  <si>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</si>
  <si>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</si>
  <si>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</si>
  <si>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</si>
  <si>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</si>
  <si>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</si>
  <si>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</si>
  <si>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</si>
  <si>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</si>
  <si>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</si>
  <si>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</si>
  <si>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</si>
  <si>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</si>
  <si>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</si>
  <si>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</si>
  <si>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</si>
  <si>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</si>
  <si>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</si>
  <si>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</si>
  <si>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</si>
  <si>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</si>
  <si>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</si>
  <si>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</si>
  <si>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</si>
  <si>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</si>
  <si>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</si>
  <si>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</si>
  <si>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</si>
  <si>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</si>
  <si>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</si>
  <si>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</si>
  <si>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</si>
  <si>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</si>
  <si>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</si>
  <si>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</si>
  <si>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</si>
  <si>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</si>
  <si>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</si>
  <si>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</si>
  <si>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</si>
  <si>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</si>
  <si>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</si>
  <si>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</si>
  <si>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</si>
  <si>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</si>
  <si>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</si>
  <si>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</si>
  <si>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</si>
  <si>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</si>
  <si>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</si>
  <si>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</si>
  <si>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</si>
  <si>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</si>
  <si>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</si>
  <si>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</si>
  <si>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</si>
  <si>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</si>
  <si>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</si>
  <si>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</si>
  <si>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</si>
  <si>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</si>
  <si>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</si>
  <si>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</si>
  <si>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</si>
  <si>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</si>
  <si>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</si>
  <si>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</si>
  <si>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</si>
  <si>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</si>
  <si>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</si>
  <si>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</si>
  <si>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</si>
  <si>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</si>
  <si>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</si>
  <si>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</si>
  <si>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</si>
  <si>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</si>
  <si>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</si>
  <si>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</si>
  <si>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</si>
  <si>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</si>
  <si>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</si>
  <si>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</si>
  <si>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</si>
  <si>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</si>
  <si>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</si>
  <si>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</si>
  <si>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</si>
  <si>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</si>
  <si>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</si>
  <si>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</si>
  <si>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</si>
  <si>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</si>
  <si>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</si>
  <si>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</si>
  <si>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</si>
  <si>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</si>
  <si>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</si>
  <si>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</si>
  <si>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</si>
  <si>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</si>
  <si>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</si>
  <si>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</si>
  <si>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</si>
  <si>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</si>
  <si>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</si>
  <si>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</si>
  <si>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</si>
  <si>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</si>
  <si>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</si>
  <si>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</si>
  <si>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</si>
  <si>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</si>
  <si>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</si>
  <si>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</si>
  <si>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</si>
  <si>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</si>
  <si>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</si>
  <si>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</si>
  <si>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</si>
  <si>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</si>
  <si>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</si>
  <si>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</si>
  <si>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</si>
  <si>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</si>
  <si>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</si>
  <si>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</si>
  <si>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</si>
  <si>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</si>
  <si>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</si>
  <si>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</si>
  <si>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</si>
  <si>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</si>
  <si>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</si>
  <si>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</si>
  <si>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</si>
  <si>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</si>
  <si>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</si>
  <si>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</si>
  <si>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</si>
  <si>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</si>
  <si>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</si>
  <si>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</si>
  <si>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</si>
  <si>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</si>
  <si>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</si>
  <si>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</si>
  <si>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</si>
  <si>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</si>
  <si>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</si>
  <si>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</si>
  <si>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</si>
  <si>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</si>
  <si>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</si>
  <si>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</si>
  <si>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</si>
  <si>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</si>
  <si>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</si>
  <si>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</si>
  <si>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</si>
  <si>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</si>
  <si>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</si>
  <si>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</si>
  <si>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</si>
  <si>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</si>
  <si>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</si>
  <si>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</si>
  <si>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</si>
  <si>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</si>
  <si>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</si>
  <si>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</si>
  <si>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</si>
  <si>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</si>
  <si>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</si>
  <si>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</si>
  <si>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</si>
  <si>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</si>
  <si>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</si>
  <si>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</si>
  <si>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</si>
  <si>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</si>
  <si>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</si>
  <si>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</si>
  <si>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</si>
  <si>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</si>
  <si>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</si>
  <si>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</si>
  <si>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</si>
  <si>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</si>
  <si>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</si>
  <si>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</si>
  <si>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</si>
  <si>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</si>
  <si>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</si>
  <si>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</si>
  <si>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</si>
  <si>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</si>
  <si>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</si>
  <si>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</si>
  <si>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</si>
  <si>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</si>
  <si>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</si>
  <si>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</si>
  <si>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</si>
  <si>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</si>
  <si>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</si>
  <si>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</si>
  <si>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</si>
  <si>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</si>
  <si>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</si>
  <si>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</si>
  <si>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</si>
  <si>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</si>
  <si>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</si>
  <si>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</si>
  <si>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</si>
  <si>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</si>
  <si>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</si>
  <si>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</si>
  <si>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</si>
  <si>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</si>
  <si>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</si>
  <si>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</si>
  <si>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</si>
  <si>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</si>
  <si>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</si>
  <si>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</si>
  <si>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</si>
  <si>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</si>
  <si>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</si>
  <si>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</si>
  <si>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</si>
  <si>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</si>
  <si>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</si>
  <si>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</si>
  <si>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</si>
  <si>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</si>
  <si>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</si>
  <si>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</si>
  <si>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</si>
  <si>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</si>
  <si>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</si>
  <si>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</si>
  <si>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</si>
  <si>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</si>
  <si>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</si>
  <si>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</si>
  <si>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</si>
  <si>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</si>
  <si>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</si>
  <si>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</si>
  <si>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</si>
  <si>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</si>
  <si>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</si>
  <si>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</si>
  <si>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</si>
  <si>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</si>
  <si>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</si>
  <si>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</si>
  <si>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</si>
  <si>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</si>
  <si>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</si>
  <si>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</si>
  <si>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</si>
  <si>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</si>
  <si>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</si>
  <si>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</si>
  <si>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</si>
  <si>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</si>
  <si>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</si>
  <si>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</si>
  <si>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</si>
  <si>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</si>
  <si>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</si>
  <si>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</si>
  <si>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</si>
  <si>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</si>
  <si>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</si>
  <si>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</si>
  <si>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</si>
  <si>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</si>
  <si>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</si>
  <si>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</si>
  <si>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</si>
  <si>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</si>
  <si>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</si>
  <si>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</si>
  <si>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</si>
  <si>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</si>
  <si>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</si>
  <si>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</si>
  <si>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</si>
  <si>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</si>
  <si>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</si>
  <si>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</si>
  <si>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</si>
  <si>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</si>
  <si>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</si>
  <si>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</si>
  <si>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</si>
  <si>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</si>
  <si>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</si>
  <si>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</si>
  <si>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</si>
  <si>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</si>
  <si>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</si>
  <si>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</si>
  <si>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</si>
  <si>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</si>
  <si>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</si>
  <si>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</si>
  <si>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</si>
  <si>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</si>
  <si>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</si>
  <si>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</si>
  <si>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</si>
  <si>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</si>
  <si>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</si>
  <si>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</si>
  <si>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</si>
  <si>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</si>
  <si>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</si>
  <si>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</si>
  <si>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</si>
  <si>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</si>
  <si>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</si>
  <si>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</si>
  <si>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</si>
  <si>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</si>
  <si>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</si>
  <si>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</si>
  <si>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</si>
  <si>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</si>
  <si>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</si>
  <si>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</si>
  <si>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</si>
  <si>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</si>
  <si>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</si>
  <si>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</si>
  <si>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</si>
  <si>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</si>
  <si>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</si>
  <si>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</si>
  <si>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</si>
  <si>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</si>
  <si>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</si>
  <si>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</si>
  <si>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</si>
  <si>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</si>
  <si>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</si>
  <si>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</si>
  <si>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</si>
  <si>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</si>
  <si>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</si>
  <si>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</si>
  <si>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</si>
  <si>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</si>
  <si>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</si>
  <si>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</si>
  <si>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</si>
  <si>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</si>
  <si>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</si>
  <si>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</si>
  <si>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</si>
  <si>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</si>
  <si>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</si>
  <si>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</si>
  <si>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</si>
  <si>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</si>
  <si>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</si>
  <si>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</si>
  <si>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</si>
  <si>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</si>
  <si>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</si>
  <si>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</si>
  <si>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</si>
  <si>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</si>
  <si>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</si>
  <si>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</si>
  <si>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</si>
  <si>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</si>
  <si>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</si>
  <si>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</si>
  <si>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</si>
  <si>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</si>
  <si>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</si>
  <si>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</si>
  <si>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</si>
  <si>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</si>
  <si>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</si>
  <si>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</si>
  <si>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</si>
  <si>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</si>
  <si>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</si>
  <si>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</si>
  <si>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</si>
  <si>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</si>
  <si>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</si>
  <si>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</si>
  <si>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</si>
  <si>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</si>
  <si>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</si>
  <si>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</si>
  <si>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</si>
  <si>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</si>
  <si>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</si>
  <si>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</si>
  <si>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</si>
  <si>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</si>
  <si>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</si>
  <si>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</si>
  <si>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</si>
  <si>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</si>
  <si>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</si>
  <si>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</si>
  <si>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</si>
  <si>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</si>
  <si>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</si>
  <si>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</si>
  <si>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</si>
  <si>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</si>
  <si>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</si>
  <si>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</si>
  <si>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</si>
  <si>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</si>
  <si>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</si>
  <si>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</si>
  <si>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</si>
  <si>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</si>
  <si>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</si>
  <si>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</si>
  <si>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</si>
  <si>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</si>
  <si>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</si>
  <si>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</si>
  <si>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</si>
  <si>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</si>
  <si>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</si>
  <si>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</si>
  <si>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</si>
  <si>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</si>
  <si>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</si>
  <si>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</si>
  <si>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</si>
  <si>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</si>
  <si>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</si>
  <si>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</si>
  <si>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</si>
  <si>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</si>
  <si>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</si>
  <si>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</si>
  <si>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</si>
  <si>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</si>
  <si>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</si>
  <si>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</si>
  <si>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</si>
  <si>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</si>
  <si>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</si>
  <si>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</si>
  <si>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</si>
  <si>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</si>
  <si>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</si>
  <si>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</si>
  <si>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</si>
  <si>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</si>
  <si>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</si>
  <si>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</si>
  <si>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</si>
  <si>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</si>
  <si>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</si>
  <si>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</si>
  <si>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</si>
  <si>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</si>
  <si>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</si>
  <si>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</si>
  <si>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</si>
  <si>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</si>
  <si>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</si>
  <si>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</si>
  <si>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</si>
  <si>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</si>
  <si>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</si>
  <si>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</si>
  <si>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</si>
  <si>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</si>
  <si>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</si>
  <si>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</si>
  <si>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</si>
  <si>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</si>
  <si>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</si>
  <si>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</si>
  <si>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</si>
  <si>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</si>
  <si>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</si>
  <si>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</si>
  <si>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</si>
  <si>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</si>
  <si>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</si>
  <si>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</si>
  <si>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</si>
  <si>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</si>
  <si>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</si>
  <si>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</si>
  <si>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</si>
  <si>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</si>
  <si>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</si>
  <si>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</si>
  <si>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</si>
  <si>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</si>
  <si>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</si>
  <si>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</si>
  <si>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</si>
  <si>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</si>
  <si>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</si>
  <si>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</si>
  <si>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</si>
  <si>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</si>
  <si>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</si>
  <si>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</si>
  <si>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</si>
  <si>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</si>
  <si>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</si>
  <si>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</si>
  <si>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</si>
  <si>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</si>
  <si>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</si>
  <si>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</si>
  <si>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</si>
  <si>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</si>
  <si>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</si>
  <si>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</si>
  <si>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</si>
  <si>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</si>
  <si>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</si>
  <si>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</si>
  <si>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</si>
  <si>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</si>
  <si>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</si>
  <si>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</si>
  <si>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</si>
  <si>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</si>
  <si>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</si>
  <si>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</si>
  <si>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</si>
  <si>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</si>
  <si>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</si>
  <si>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</si>
  <si>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</si>
  <si>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</si>
  <si>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</si>
  <si>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</si>
  <si>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</si>
  <si>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</si>
  <si>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</si>
  <si>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</si>
  <si>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</si>
  <si>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</si>
  <si>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</si>
  <si>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</si>
  <si>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</si>
  <si>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</si>
  <si>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</si>
  <si>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</si>
  <si>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</si>
  <si>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</si>
  <si>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</si>
  <si>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</si>
  <si>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</si>
  <si>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</si>
  <si>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</si>
  <si>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</si>
  <si>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</si>
  <si>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</si>
  <si>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</si>
  <si>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</si>
  <si>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</si>
  <si>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</si>
  <si>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</si>
  <si>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</si>
  <si>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</si>
  <si>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</si>
  <si>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</si>
  <si>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</si>
  <si>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</si>
  <si>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</si>
  <si>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</si>
  <si>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</si>
  <si>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</si>
  <si>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</si>
  <si>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</si>
  <si>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</si>
  <si>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</si>
  <si>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</si>
  <si>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</si>
  <si>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</si>
  <si>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</si>
  <si>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</si>
  <si>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</si>
  <si>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</si>
  <si>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</si>
  <si>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</si>
  <si>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</si>
  <si>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</si>
  <si>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</si>
  <si>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</si>
  <si>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</si>
  <si>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</si>
  <si>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</si>
  <si>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</si>
  <si>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</si>
  <si>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</si>
  <si>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</si>
  <si>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</si>
  <si>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</si>
  <si>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</si>
  <si>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</si>
  <si>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</si>
  <si>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</si>
  <si>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</si>
  <si>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</si>
  <si>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</si>
  <si>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</si>
  <si>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</si>
  <si>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</si>
  <si>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</si>
  <si>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</si>
  <si>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</si>
  <si>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</si>
  <si>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</si>
  <si>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</si>
  <si>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</si>
  <si>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</si>
  <si>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</si>
  <si>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</si>
  <si>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</si>
  <si>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</si>
  <si>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</si>
  <si>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</si>
  <si>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</si>
  <si>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</si>
  <si>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</si>
  <si>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</si>
  <si>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</si>
  <si>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</si>
  <si>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</si>
  <si>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</si>
  <si>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</si>
  <si>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</si>
  <si>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</si>
  <si>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</si>
  <si>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</si>
  <si>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</si>
  <si>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</si>
  <si>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</si>
  <si>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</si>
  <si>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</si>
  <si>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</si>
  <si>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</si>
  <si>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</si>
  <si>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</si>
  <si>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</si>
  <si>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</si>
  <si>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</si>
  <si>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</si>
  <si>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</si>
  <si>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</si>
  <si>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</si>
  <si>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</si>
  <si>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</si>
  <si>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</si>
  <si>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</si>
  <si>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</si>
  <si>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</si>
  <si>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</si>
  <si>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</si>
  <si>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</si>
  <si>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</si>
  <si>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</si>
  <si>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</si>
  <si>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</si>
  <si>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</si>
  <si>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</si>
  <si>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</si>
  <si>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</si>
  <si>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</si>
  <si>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</si>
  <si>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</si>
  <si>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</si>
  <si>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</si>
  <si>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</si>
  <si>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</si>
  <si>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</si>
  <si>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</si>
  <si>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</si>
  <si>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</si>
  <si>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</si>
  <si>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</si>
  <si>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</si>
  <si>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</si>
  <si>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</si>
  <si>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</si>
  <si>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</si>
  <si>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</si>
  <si>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</si>
  <si>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</si>
  <si>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</si>
  <si>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</si>
  <si>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</si>
  <si>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</si>
  <si>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</si>
  <si>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</si>
  <si>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</si>
  <si>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</si>
  <si>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</si>
  <si>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</si>
  <si>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</si>
  <si>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</si>
  <si>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</si>
  <si>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</si>
  <si>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</si>
  <si>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</si>
  <si>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</si>
  <si>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</si>
  <si>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</si>
  <si>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</si>
  <si>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</si>
  <si>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</si>
  <si>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</si>
  <si>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</si>
  <si>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</si>
  <si>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</si>
  <si>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</si>
  <si>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</si>
  <si>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</si>
  <si>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</si>
  <si>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</si>
  <si>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</si>
  <si>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</si>
  <si>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</si>
  <si>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</si>
  <si>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</si>
  <si>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</si>
  <si>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</si>
  <si>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</si>
  <si>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</si>
  <si>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</si>
  <si>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</si>
  <si>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</si>
  <si>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</si>
  <si>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</si>
  <si>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</si>
  <si>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</si>
  <si>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</si>
  <si>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</si>
  <si>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</si>
  <si>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</si>
  <si>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</si>
  <si>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</si>
  <si>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</si>
  <si>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</si>
  <si>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</si>
  <si>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</si>
  <si>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</si>
  <si>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</si>
  <si>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</si>
  <si>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</si>
  <si>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</si>
  <si>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</si>
  <si>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</si>
  <si>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</si>
  <si>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</si>
  <si>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</si>
  <si>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</si>
  <si>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</si>
  <si>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</si>
  <si>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</si>
  <si>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</si>
  <si>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</si>
  <si>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</si>
  <si>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</si>
  <si>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</si>
  <si>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</si>
  <si>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</si>
  <si>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</si>
  <si>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</si>
  <si>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</si>
  <si>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</si>
  <si>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</si>
  <si>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</si>
  <si>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</si>
  <si>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</si>
  <si>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</si>
  <si>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</si>
  <si>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</si>
  <si>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</si>
  <si>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</si>
  <si>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</si>
  <si>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</si>
  <si>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</si>
  <si>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</si>
  <si>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</si>
  <si>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</si>
  <si>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</si>
  <si>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</si>
  <si>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</si>
  <si>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</si>
  <si>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</si>
  <si>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</si>
  <si>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</si>
  <si>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</si>
  <si>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</si>
  <si>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</si>
  <si>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</si>
  <si>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</si>
  <si>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</si>
  <si>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</si>
  <si>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</si>
  <si>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</si>
  <si>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</si>
  <si>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</si>
  <si>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</si>
  <si>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</si>
  <si>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</si>
  <si>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</si>
  <si>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</si>
  <si>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</si>
  <si>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</si>
  <si>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</si>
  <si>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</si>
  <si>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</si>
  <si>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</si>
  <si>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</si>
  <si>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</si>
  <si>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</si>
  <si>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</si>
  <si>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</si>
  <si>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</si>
  <si>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</si>
  <si>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</si>
  <si>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</si>
  <si>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</si>
  <si>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</si>
  <si>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</si>
  <si>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</si>
  <si>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</si>
  <si>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</si>
  <si>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</si>
  <si>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</si>
  <si>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</si>
  <si>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</si>
  <si>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</si>
  <si>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</si>
  <si>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</si>
  <si>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</si>
  <si>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</si>
  <si>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</si>
  <si>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</si>
  <si>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</si>
  <si>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</si>
  <si>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</si>
  <si>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</si>
  <si>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</si>
  <si>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</si>
  <si>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</si>
  <si>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</si>
  <si>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</si>
  <si>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</si>
  <si>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</si>
  <si>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</si>
  <si>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</si>
  <si>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</si>
  <si>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</si>
  <si>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</si>
  <si>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</si>
  <si>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</si>
  <si>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</si>
  <si>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</si>
  <si>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</si>
  <si>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</si>
  <si>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</si>
  <si>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</si>
  <si>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</si>
  <si>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</si>
  <si>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</si>
  <si>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</si>
  <si>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</si>
  <si>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</si>
  <si>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</si>
  <si>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</si>
  <si>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</si>
  <si>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</si>
  <si>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</si>
  <si>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</si>
  <si>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</si>
  <si>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</si>
  <si>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</si>
  <si>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</si>
  <si>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</si>
  <si>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</si>
  <si>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</si>
  <si>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</si>
  <si>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</si>
  <si>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</si>
  <si>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</si>
  <si>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</si>
  <si>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</si>
  <si>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</si>
  <si>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</si>
  <si>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</si>
  <si>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</si>
  <si>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</si>
  <si>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</si>
  <si>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</si>
  <si>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</si>
  <si>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</si>
  <si>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</si>
  <si>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</si>
  <si>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</si>
  <si>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</si>
  <si>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</si>
  <si>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</si>
  <si>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</si>
  <si>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</si>
  <si>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</si>
  <si>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</si>
  <si>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</si>
  <si>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</si>
  <si>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</si>
  <si>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</si>
  <si>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</si>
  <si>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</si>
  <si>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</si>
  <si>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</si>
  <si>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</si>
  <si>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</si>
  <si>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</si>
  <si>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</si>
  <si>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</si>
  <si>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</si>
  <si>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</si>
  <si>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</si>
  <si>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</si>
  <si>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</si>
  <si>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</si>
  <si>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</si>
  <si>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</si>
  <si>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</si>
  <si>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</si>
  <si>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</si>
  <si>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</si>
  <si>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</si>
  <si>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</si>
  <si>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</si>
  <si>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</si>
  <si>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</si>
  <si>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</si>
  <si>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</si>
  <si>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</si>
  <si>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</si>
  <si>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</si>
  <si>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</si>
  <si>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</si>
  <si>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</si>
  <si>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</si>
  <si>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</si>
  <si>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</si>
  <si>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</si>
  <si>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</si>
  <si>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</si>
  <si>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</si>
  <si>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</si>
  <si>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</si>
  <si>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</si>
  <si>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</si>
  <si>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</si>
  <si>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</si>
  <si>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</si>
  <si>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</si>
  <si>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</si>
  <si>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</si>
  <si>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</si>
  <si>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</si>
  <si>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</si>
  <si>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</si>
  <si>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</si>
  <si>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</si>
  <si>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</si>
  <si>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</si>
  <si>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</si>
  <si>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</si>
  <si>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</si>
  <si>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</si>
  <si>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</si>
  <si>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</si>
  <si>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</si>
  <si>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</si>
  <si>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</si>
  <si>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</si>
  <si>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</si>
  <si>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</si>
  <si>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</si>
  <si>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</si>
  <si>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</si>
  <si>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</si>
  <si>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</si>
  <si>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</si>
  <si>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</si>
  <si>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</si>
  <si>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</si>
  <si>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</si>
  <si>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</si>
  <si>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</si>
  <si>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</si>
  <si>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</si>
  <si>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</si>
  <si>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</si>
  <si>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</si>
  <si>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</si>
  <si>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</si>
  <si>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</si>
  <si>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</si>
  <si>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</si>
  <si>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</si>
  <si>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</si>
  <si>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</si>
  <si>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</si>
  <si>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</si>
  <si>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</si>
  <si>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</si>
  <si>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</si>
  <si>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</si>
  <si>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</si>
  <si>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</si>
  <si>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</si>
  <si>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</si>
  <si>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</si>
  <si>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</si>
  <si>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</si>
  <si>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</si>
  <si>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</si>
  <si>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</si>
  <si>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</si>
  <si>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</si>
  <si>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</si>
  <si>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</si>
  <si>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</si>
  <si>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</si>
  <si>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</si>
  <si>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</si>
  <si>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</si>
  <si>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</si>
  <si>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</si>
  <si>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</si>
  <si>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</si>
  <si>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</si>
  <si>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</si>
  <si>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</si>
  <si>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</si>
  <si>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</si>
  <si>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</si>
  <si>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</si>
  <si>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</si>
  <si>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</si>
  <si>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</si>
  <si>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</si>
  <si>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</si>
  <si>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</si>
  <si>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</si>
  <si>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</si>
  <si>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</si>
  <si>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</si>
  <si>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</si>
  <si>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</si>
  <si>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</si>
  <si>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</si>
  <si>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</si>
  <si>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</si>
  <si>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</si>
  <si>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</si>
  <si>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</si>
  <si>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</si>
  <si>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</si>
  <si>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</si>
  <si>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</si>
  <si>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</si>
  <si>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</si>
  <si>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</si>
  <si>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</si>
  <si>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</si>
  <si>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</si>
  <si>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</si>
  <si>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</si>
  <si>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</si>
  <si>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</si>
  <si>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</si>
  <si>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</si>
  <si>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</si>
  <si>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</si>
  <si>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</si>
  <si>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</si>
  <si>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</si>
  <si>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</si>
  <si>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</si>
  <si>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</si>
  <si>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</si>
  <si>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</si>
  <si>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</si>
  <si>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</si>
  <si>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</si>
  <si>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</si>
  <si>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</si>
  <si>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</si>
  <si>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</si>
  <si>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</si>
  <si>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</si>
  <si>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</si>
  <si>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</si>
  <si>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</si>
  <si>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</si>
  <si>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</si>
  <si>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</si>
  <si>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</si>
  <si>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</si>
  <si>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</si>
  <si>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</si>
  <si>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</si>
  <si>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</si>
  <si>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</si>
  <si>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</si>
  <si>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</si>
  <si>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</si>
  <si>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</si>
  <si>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</si>
  <si>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</si>
  <si>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</si>
  <si>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</si>
  <si>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</si>
  <si>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</si>
  <si>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</si>
  <si>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</si>
  <si>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</si>
  <si>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</si>
  <si>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</si>
  <si>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</si>
  <si>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</si>
  <si>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</si>
  <si>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</si>
  <si>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</si>
  <si>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</si>
  <si>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</si>
  <si>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</si>
  <si>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</si>
  <si>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</si>
  <si>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</si>
  <si>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</si>
  <si>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</si>
  <si>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</si>
  <si>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</si>
  <si>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</si>
  <si>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</si>
  <si>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</si>
  <si>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</si>
  <si>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</si>
  <si>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</si>
  <si>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</si>
  <si>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</si>
  <si>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</si>
  <si>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</si>
  <si>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</si>
  <si>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</si>
  <si>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</si>
  <si>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</si>
  <si>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</si>
  <si>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</si>
  <si>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</si>
  <si>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</si>
  <si>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</si>
  <si>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</si>
  <si>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</si>
  <si>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</si>
  <si>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</si>
  <si>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</si>
  <si>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</si>
  <si>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</si>
  <si>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</si>
  <si>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</si>
  <si>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</si>
  <si>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</si>
  <si>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</si>
  <si>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</si>
  <si>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</si>
  <si>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</si>
  <si>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</si>
  <si>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</si>
  <si>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</si>
  <si>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</si>
  <si>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</si>
  <si>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</si>
  <si>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</si>
  <si>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</si>
  <si>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</si>
  <si>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</si>
  <si>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</si>
  <si>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</si>
  <si>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</si>
  <si>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</si>
  <si>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</si>
  <si>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</si>
  <si>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</si>
  <si>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</si>
  <si>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</si>
  <si>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</si>
  <si>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</si>
  <si>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</si>
  <si>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</si>
  <si>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</si>
  <si>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</si>
  <si>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</si>
  <si>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</si>
  <si>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</si>
  <si>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</si>
  <si>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</si>
  <si>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</si>
  <si>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</si>
  <si>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</si>
  <si>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</si>
  <si>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</si>
  <si>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</si>
  <si>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</si>
  <si>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</si>
  <si>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</si>
  <si>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</si>
  <si>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</si>
  <si>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</si>
  <si>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</si>
  <si>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</si>
  <si>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</si>
  <si>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</si>
  <si>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</si>
  <si>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</si>
  <si>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</si>
  <si>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</si>
  <si>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</si>
  <si>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</si>
  <si>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</si>
  <si>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</si>
  <si>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</si>
  <si>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</si>
  <si>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</si>
  <si>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</si>
  <si>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</si>
  <si>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</si>
  <si>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</si>
  <si>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</si>
  <si>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</si>
  <si>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</si>
  <si>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</si>
  <si>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</si>
  <si>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</si>
  <si>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</si>
  <si>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</si>
  <si>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</si>
  <si>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</si>
  <si>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</si>
  <si>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</si>
  <si>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</si>
  <si>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</si>
  <si>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</si>
  <si>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</si>
  <si>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</si>
  <si>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</si>
  <si>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</si>
  <si>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</si>
  <si>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</si>
  <si>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</si>
  <si>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</si>
  <si>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</si>
  <si>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</si>
  <si>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</si>
  <si>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</si>
  <si>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</si>
  <si>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</si>
  <si>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</si>
  <si>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</si>
  <si>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</si>
  <si>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</si>
  <si>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</si>
  <si>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</si>
  <si>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</si>
  <si>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</si>
  <si>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</si>
  <si>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</si>
  <si>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</si>
  <si>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</si>
  <si>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</si>
  <si>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</si>
  <si>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</si>
  <si>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</si>
  <si>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</si>
  <si>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</si>
  <si>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</si>
  <si>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</si>
  <si>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</si>
  <si>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</si>
  <si>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</si>
  <si>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</si>
  <si>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</si>
  <si>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</si>
  <si>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</si>
  <si>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</si>
  <si>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</si>
  <si>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</si>
  <si>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</si>
  <si>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</si>
  <si>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</si>
  <si>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</si>
  <si>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</si>
  <si>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</si>
  <si>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</si>
  <si>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</si>
  <si>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</si>
  <si>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</si>
  <si>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</si>
  <si>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</si>
  <si>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</si>
  <si>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</si>
  <si>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</si>
  <si>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</si>
  <si>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</si>
  <si>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</si>
  <si>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</si>
  <si>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</si>
  <si>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</si>
  <si>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</si>
  <si>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</si>
  <si>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</si>
  <si>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</si>
  <si>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</si>
  <si>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</si>
  <si>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</si>
  <si>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</si>
  <si>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</si>
  <si>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</si>
  <si>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</si>
  <si>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</si>
  <si>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</si>
  <si>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</si>
  <si>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</si>
  <si>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</si>
  <si>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</si>
  <si>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</si>
  <si>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</si>
  <si>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</si>
  <si>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</si>
  <si>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</si>
  <si>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</si>
  <si>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</si>
  <si>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</si>
  <si>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</si>
  <si>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</si>
  <si>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</si>
  <si>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</si>
  <si>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</si>
  <si>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</si>
  <si>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</si>
  <si>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</si>
  <si>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</si>
  <si>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</si>
  <si>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</si>
  <si>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</si>
  <si>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</si>
  <si>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</si>
  <si>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</si>
  <si>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</si>
  <si>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</si>
  <si>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</si>
  <si>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</si>
  <si>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</si>
  <si>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</si>
  <si>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</si>
  <si>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</si>
  <si>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</si>
  <si>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</si>
  <si>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</si>
  <si>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</si>
  <si>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</si>
  <si>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</si>
  <si>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</si>
  <si>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</si>
  <si>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</si>
  <si>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</si>
  <si>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</si>
  <si>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</si>
  <si>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</si>
  <si>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</si>
  <si>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</si>
  <si>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</si>
  <si>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</si>
  <si>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</si>
  <si>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</si>
  <si>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</si>
  <si>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</si>
  <si>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</si>
  <si>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</si>
  <si>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</si>
  <si>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</si>
  <si>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</si>
  <si>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</si>
  <si>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</si>
  <si>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</si>
  <si>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</si>
  <si>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</si>
  <si>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</si>
  <si>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</si>
  <si>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</si>
  <si>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</si>
  <si>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</si>
  <si>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</si>
  <si>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</si>
  <si>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</si>
  <si>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</si>
  <si>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</si>
  <si>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</si>
  <si>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</si>
  <si>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</si>
  <si>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</si>
  <si>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</si>
  <si>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</si>
  <si>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</si>
  <si>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</si>
  <si>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</si>
  <si>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</si>
  <si>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</si>
  <si>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</si>
  <si>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</si>
  <si>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</si>
  <si>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</si>
  <si>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</si>
  <si>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</si>
  <si>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</si>
  <si>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</si>
  <si>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</si>
  <si>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</si>
  <si>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</si>
  <si>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</si>
  <si>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</si>
  <si>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</si>
  <si>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</si>
  <si>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</si>
  <si>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</si>
  <si>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</si>
  <si>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</si>
  <si>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</si>
  <si>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</si>
  <si>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</si>
  <si>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</si>
  <si>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</si>
  <si>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</si>
  <si>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</si>
  <si>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</si>
  <si>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</si>
  <si>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</si>
  <si>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</si>
  <si>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</si>
  <si>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</si>
  <si>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</si>
  <si>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</si>
  <si>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</si>
  <si>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</si>
  <si>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</si>
  <si>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</si>
  <si>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</si>
  <si>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</si>
  <si>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</si>
  <si>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</si>
  <si>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</si>
  <si>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</si>
  <si>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</si>
  <si>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</si>
  <si>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</si>
  <si>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</si>
  <si>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</si>
  <si>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</si>
  <si>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</si>
  <si>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</si>
  <si>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</si>
  <si>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</si>
  <si>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</si>
  <si>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</si>
  <si>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</si>
  <si>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</si>
  <si>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</si>
  <si>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</si>
  <si>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</si>
  <si>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</si>
  <si>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</si>
  <si>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</si>
  <si>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</si>
  <si>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</si>
  <si>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</si>
  <si>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</si>
  <si>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</si>
  <si>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</si>
  <si>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</si>
  <si>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</si>
  <si>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</si>
  <si>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</si>
  <si>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</si>
  <si>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</si>
  <si>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</si>
  <si>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</si>
  <si>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</si>
  <si>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</si>
  <si>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</si>
  <si>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</si>
  <si>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</si>
  <si>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</si>
  <si>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</si>
  <si>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</si>
  <si>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</si>
  <si>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</si>
  <si>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</si>
  <si>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</si>
  <si>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</si>
  <si>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</si>
  <si>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</si>
  <si>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</si>
  <si>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</si>
  <si>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</si>
  <si>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</si>
  <si>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</si>
  <si>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</si>
  <si>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</si>
  <si>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</si>
  <si>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</si>
  <si>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</si>
  <si>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</si>
  <si>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</si>
  <si>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</si>
  <si>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</si>
  <si>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</si>
  <si>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</si>
  <si>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</si>
  <si>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</si>
  <si>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</si>
  <si>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</si>
  <si>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</si>
  <si>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</si>
  <si>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</si>
  <si>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</si>
  <si>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</si>
  <si>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</si>
  <si>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</si>
  <si>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</si>
  <si>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</si>
  <si>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</si>
  <si>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</si>
  <si>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</si>
  <si>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</si>
  <si>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</si>
  <si>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</si>
  <si>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</si>
  <si>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</si>
  <si>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</si>
  <si>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</si>
  <si>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</si>
  <si>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</si>
  <si>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</si>
  <si>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</si>
  <si>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</si>
  <si>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</si>
  <si>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</si>
  <si>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</si>
  <si>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</si>
  <si>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</si>
  <si>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</si>
  <si>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</si>
  <si>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</si>
  <si>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</si>
  <si>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</si>
  <si>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</si>
  <si>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</si>
  <si>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</si>
  <si>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</si>
  <si>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</si>
  <si>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</si>
  <si>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</si>
  <si>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</si>
  <si>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</si>
  <si>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</si>
  <si>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</si>
  <si>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</si>
  <si>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</si>
  <si>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</si>
  <si>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</si>
  <si>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</si>
  <si>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</si>
  <si>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</si>
  <si>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</si>
  <si>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</si>
  <si>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</si>
  <si>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</si>
  <si>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</si>
  <si>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</si>
  <si>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</si>
  <si>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</si>
  <si>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</si>
  <si>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</si>
  <si>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</si>
  <si>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</si>
  <si>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</si>
  <si>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</si>
  <si>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</si>
  <si>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</si>
  <si>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</si>
  <si>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</si>
  <si>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</si>
  <si>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</si>
  <si>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</si>
  <si>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</si>
  <si>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</si>
  <si>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</si>
  <si>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</si>
  <si>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</si>
  <si>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</si>
  <si>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</si>
  <si>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</si>
  <si>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</si>
  <si>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</si>
  <si>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</si>
  <si>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</si>
  <si>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</si>
  <si>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</si>
  <si>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</si>
  <si>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</si>
  <si>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</si>
  <si>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</si>
  <si>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</si>
  <si>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</si>
  <si>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</si>
  <si>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</si>
  <si>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</si>
  <si>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</si>
  <si>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</si>
  <si>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</si>
  <si>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</si>
  <si>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</si>
  <si>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</si>
  <si>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</si>
  <si>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</si>
  <si>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</si>
  <si>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</si>
  <si>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</si>
  <si>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</si>
  <si>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</si>
  <si>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</si>
  <si>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</si>
  <si>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</si>
  <si>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</si>
  <si>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</si>
  <si>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</si>
  <si>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</si>
  <si>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</si>
  <si>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</si>
  <si>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</si>
  <si>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</si>
  <si>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</si>
  <si>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</si>
  <si>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</si>
  <si>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</si>
  <si>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</si>
  <si>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</si>
  <si>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</si>
  <si>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</si>
  <si>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</si>
  <si>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</si>
  <si>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</si>
  <si>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</si>
  <si>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</si>
  <si>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</si>
  <si>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</si>
  <si>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</si>
  <si>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</si>
  <si>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</si>
  <si>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</si>
  <si>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</si>
  <si>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</si>
  <si>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</si>
  <si>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</si>
  <si>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</si>
  <si>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</si>
  <si>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</si>
  <si>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</si>
  <si>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</si>
  <si>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</si>
  <si>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</si>
  <si>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</si>
  <si>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</si>
  <si>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</si>
  <si>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</si>
  <si>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</si>
  <si>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</si>
  <si>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</si>
  <si>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</si>
  <si>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</si>
  <si>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</si>
  <si>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</si>
  <si>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</si>
  <si>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</si>
  <si>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</si>
  <si>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</si>
  <si>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</si>
  <si>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</si>
  <si>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</si>
  <si>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</si>
  <si>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</si>
  <si>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</si>
  <si>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</si>
  <si>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</si>
  <si>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</si>
  <si>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</si>
  <si>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</si>
  <si>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</si>
  <si>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</si>
  <si>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</si>
  <si>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</si>
  <si>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</si>
  <si>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</si>
  <si>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</si>
  <si>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</si>
  <si>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</si>
  <si>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</si>
  <si>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</si>
  <si>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</si>
  <si>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</si>
  <si>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</si>
  <si>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</si>
  <si>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</si>
  <si>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</si>
  <si>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</si>
  <si>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</si>
  <si>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</si>
  <si>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</si>
  <si>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</si>
  <si>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</si>
  <si>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</si>
  <si>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</si>
  <si>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</si>
  <si>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</si>
  <si>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</si>
  <si>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</si>
  <si>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</si>
  <si>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</si>
  <si>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</si>
  <si>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</si>
  <si>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</si>
  <si>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</si>
  <si>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</si>
  <si>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</si>
  <si>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</si>
  <si>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</si>
  <si>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</si>
  <si>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</si>
  <si>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</si>
  <si>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</si>
  <si>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</si>
  <si>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</si>
  <si>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</si>
  <si>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</si>
  <si>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</si>
  <si>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</si>
  <si>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</si>
  <si>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</si>
  <si>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</si>
  <si>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</si>
  <si>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</si>
  <si>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</si>
  <si>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</si>
  <si>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</si>
  <si>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</si>
  <si>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</si>
  <si>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</si>
  <si>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</si>
  <si>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</si>
  <si>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</si>
  <si>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</si>
  <si>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</si>
  <si>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</si>
  <si>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</si>
  <si>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</si>
  <si>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</si>
  <si>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</si>
  <si>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</si>
  <si>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</si>
  <si>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</si>
  <si>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</si>
  <si>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</si>
  <si>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</si>
  <si>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</si>
  <si>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</si>
  <si>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</si>
  <si>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</si>
  <si>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</si>
  <si>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</si>
  <si>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</si>
  <si>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</si>
  <si>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</si>
  <si>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</si>
  <si>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</si>
  <si>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</si>
  <si>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</si>
  <si>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</si>
  <si>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</si>
  <si>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</si>
  <si>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</si>
  <si>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</si>
  <si>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</si>
  <si>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</si>
  <si>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</si>
  <si>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</si>
  <si>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</si>
  <si>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</si>
  <si>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</si>
  <si>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</si>
  <si>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</si>
  <si>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</si>
  <si>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</si>
  <si>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</si>
  <si>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</si>
  <si>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</si>
  <si>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</si>
  <si>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</si>
  <si>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</si>
  <si>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</si>
  <si>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</si>
  <si>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</si>
  <si>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</si>
  <si>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</si>
  <si>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</si>
  <si>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</si>
  <si>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</si>
  <si>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</si>
  <si>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</si>
  <si>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</si>
  <si>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</si>
  <si>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</si>
  <si>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</si>
  <si>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</si>
  <si>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</si>
  <si>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</si>
  <si>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</si>
  <si>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</si>
  <si>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</si>
  <si>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</si>
  <si>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</si>
  <si>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</si>
  <si>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</si>
  <si>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</si>
  <si>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</si>
  <si>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</si>
  <si>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</si>
  <si>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</si>
  <si>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</si>
  <si>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</si>
  <si>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</si>
  <si>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</si>
  <si>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</si>
  <si>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</si>
  <si>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</si>
  <si>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</si>
  <si>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</si>
  <si>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</si>
  <si>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</si>
  <si>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</si>
  <si>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</si>
  <si>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</si>
  <si>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</si>
  <si>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</si>
  <si>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</si>
  <si>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</si>
  <si>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</si>
  <si>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</si>
  <si>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</si>
  <si>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</si>
  <si>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</si>
  <si>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</si>
  <si>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</si>
  <si>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</si>
  <si>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</si>
  <si>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</si>
  <si>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</si>
  <si>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</si>
  <si>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</si>
  <si>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</si>
  <si>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</si>
  <si>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</si>
  <si>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</si>
  <si>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</si>
  <si>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</si>
  <si>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</si>
  <si>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</si>
  <si>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</si>
  <si>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</si>
  <si>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</si>
  <si>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</si>
  <si>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</si>
  <si>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</si>
  <si>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</si>
  <si>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</si>
  <si>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</si>
  <si>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</si>
  <si>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</si>
  <si>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</si>
  <si>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</si>
  <si>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</si>
  <si>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</si>
  <si>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</si>
  <si>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</si>
  <si>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</si>
  <si>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</si>
  <si>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</si>
  <si>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</si>
  <si>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</si>
  <si>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</si>
  <si>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</si>
  <si>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</si>
  <si>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</si>
  <si>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</si>
  <si>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</si>
  <si>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</si>
  <si>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</si>
  <si>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</si>
  <si>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</si>
  <si>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</si>
  <si>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</si>
  <si>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</si>
  <si>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</si>
  <si>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</si>
  <si>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</si>
  <si>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</si>
  <si>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</si>
  <si>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</si>
  <si>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</si>
  <si>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</si>
  <si>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</si>
  <si>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</si>
  <si>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</si>
  <si>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</si>
  <si>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</si>
  <si>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</si>
  <si>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</si>
  <si>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</si>
  <si>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</si>
  <si>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</si>
  <si>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</si>
  <si>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</si>
  <si>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</si>
  <si>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</si>
  <si>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</si>
  <si>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</si>
  <si>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</si>
  <si>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</si>
  <si>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</si>
  <si>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</si>
  <si>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</si>
  <si>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</si>
  <si>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</si>
  <si>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</si>
  <si>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</si>
  <si>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</si>
  <si>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</si>
  <si>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</si>
  <si>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</si>
  <si>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</si>
  <si>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</si>
  <si>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</si>
  <si>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</si>
  <si>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</si>
  <si>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</si>
  <si>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</si>
  <si>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</si>
  <si>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</si>
  <si>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</si>
  <si>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</si>
  <si>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</si>
  <si>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</si>
  <si>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</si>
  <si>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</si>
  <si>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</si>
  <si>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</si>
  <si>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</si>
  <si>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</si>
  <si>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</si>
  <si>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</si>
  <si>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</si>
  <si>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</si>
  <si>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</si>
  <si>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</si>
  <si>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</si>
  <si>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</si>
  <si>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</si>
  <si>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</si>
  <si>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</si>
  <si>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</si>
  <si>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</si>
  <si>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</si>
  <si>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</si>
  <si>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</si>
  <si>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</si>
  <si>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</si>
  <si>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</si>
  <si>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</si>
  <si>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</si>
  <si>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</si>
  <si>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</si>
  <si>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</si>
  <si>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</si>
  <si>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</si>
  <si>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</si>
  <si>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</si>
  <si>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</si>
  <si>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</si>
  <si>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</si>
  <si>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</si>
  <si>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</si>
  <si>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</si>
  <si>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</si>
  <si>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</si>
  <si>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</si>
  <si>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</si>
  <si>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</si>
  <si>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</si>
  <si>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</si>
  <si>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</si>
  <si>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</si>
  <si>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</si>
  <si>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</si>
  <si>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</si>
  <si>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</si>
  <si>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</si>
  <si>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</si>
  <si>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</si>
  <si>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</si>
  <si>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</si>
  <si>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</si>
  <si>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</si>
  <si>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</si>
  <si>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</si>
  <si>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</si>
  <si>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</si>
  <si>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</si>
  <si>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</si>
  <si>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</si>
  <si>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</si>
  <si>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</si>
  <si>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</si>
  <si>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</si>
  <si>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</si>
  <si>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</si>
  <si>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</si>
  <si>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</si>
  <si>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</si>
  <si>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</si>
  <si>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</si>
  <si>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</si>
  <si>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</si>
  <si>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</si>
  <si>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</si>
  <si>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</si>
  <si>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</si>
  <si>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</si>
  <si>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</si>
  <si>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</si>
  <si>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</si>
  <si>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</si>
  <si>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</si>
  <si>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</si>
  <si>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</si>
  <si>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</si>
  <si>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</si>
  <si>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</si>
  <si>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</si>
  <si>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</si>
  <si>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</si>
  <si>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</si>
  <si>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</si>
  <si>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</si>
  <si>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</si>
  <si>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</si>
  <si>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</si>
  <si>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</si>
  <si>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</si>
  <si>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</si>
  <si>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</si>
  <si>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</si>
  <si>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</si>
  <si>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</si>
  <si>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</si>
  <si>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</si>
  <si>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</si>
  <si>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</si>
  <si>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</si>
  <si>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</si>
  <si>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</si>
  <si>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</si>
  <si>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</si>
  <si>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</si>
  <si>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</si>
  <si>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</si>
  <si>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</si>
  <si>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</si>
  <si>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</si>
  <si>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</si>
  <si>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</si>
  <si>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</si>
  <si>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</si>
  <si>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</si>
  <si>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</si>
  <si>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</si>
  <si>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</si>
  <si>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</si>
  <si>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</si>
  <si>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</si>
  <si>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</si>
  <si>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</si>
  <si>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</si>
  <si>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</si>
  <si>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</si>
  <si>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</si>
  <si>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</si>
  <si>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</si>
  <si>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</si>
  <si>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</si>
  <si>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</si>
  <si>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</si>
  <si>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</si>
  <si>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</si>
  <si>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</si>
  <si>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</si>
  <si>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</si>
  <si>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</si>
  <si>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</si>
  <si>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</si>
  <si>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</si>
  <si>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</si>
  <si>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</si>
  <si>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</si>
  <si>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</si>
  <si>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</si>
  <si>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</si>
  <si>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</si>
  <si>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</si>
  <si>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</si>
  <si>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</si>
  <si>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</si>
  <si>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</si>
  <si>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</si>
  <si>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</si>
  <si>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</si>
  <si>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</si>
  <si>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</si>
  <si>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</si>
  <si>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</si>
  <si>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</si>
  <si>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</si>
  <si>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</si>
  <si>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</si>
  <si>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</si>
  <si>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</si>
  <si>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</si>
  <si>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</si>
  <si>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</si>
  <si>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</si>
  <si>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</si>
  <si>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</si>
  <si>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</si>
  <si>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</si>
  <si>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</si>
  <si>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</si>
  <si>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</si>
  <si>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</si>
  <si>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</si>
  <si>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</si>
  <si>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</si>
  <si>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</si>
  <si>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</si>
  <si>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</si>
  <si>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</si>
  <si>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</si>
  <si>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</si>
  <si>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</si>
  <si>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</si>
  <si>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</si>
  <si>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</si>
  <si>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</si>
  <si>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</si>
  <si>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</si>
  <si>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</si>
  <si>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</si>
  <si>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</si>
  <si>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</si>
  <si>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</si>
  <si>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</si>
  <si>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</si>
  <si>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</si>
  <si>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</si>
  <si>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</si>
  <si>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</si>
  <si>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</si>
  <si>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</si>
  <si>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</si>
  <si>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</si>
  <si>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</si>
  <si>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</si>
  <si>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</si>
  <si>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</si>
  <si>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</si>
  <si>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</si>
  <si>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</si>
  <si>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</si>
  <si>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</si>
  <si>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</si>
  <si>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</si>
  <si>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</si>
  <si>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</si>
  <si>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</si>
  <si>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</si>
  <si>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</si>
  <si>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</si>
  <si>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</si>
  <si>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</si>
  <si>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</si>
  <si>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</si>
  <si>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</si>
  <si>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</si>
  <si>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</si>
  <si>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</si>
  <si>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</si>
  <si>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</si>
  <si>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</si>
  <si>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</si>
  <si>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</si>
  <si>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</si>
  <si>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</si>
  <si>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</si>
  <si>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</si>
  <si>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</si>
  <si>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</si>
  <si>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</si>
  <si>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</si>
  <si>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</si>
  <si>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</si>
  <si>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</si>
  <si>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</si>
  <si>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</si>
  <si>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</si>
  <si>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</si>
  <si>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</si>
  <si>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</si>
  <si>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</si>
  <si>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</si>
  <si>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</si>
  <si>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</si>
  <si>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</si>
  <si>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</si>
  <si>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</si>
  <si>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</si>
  <si>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</si>
  <si>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</si>
  <si>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</si>
  <si>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</si>
  <si>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</si>
  <si>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</si>
  <si>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</si>
  <si>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</si>
  <si>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</si>
  <si>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</si>
  <si>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</si>
  <si>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</si>
  <si>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</si>
  <si>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</si>
  <si>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</si>
  <si>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</si>
  <si>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</si>
  <si>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</si>
  <si>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</si>
  <si>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</si>
  <si>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</si>
  <si>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</si>
  <si>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</si>
  <si>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</si>
  <si>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</si>
  <si>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</si>
  <si>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</si>
  <si>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</si>
  <si>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</si>
  <si>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</si>
  <si>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</si>
  <si>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</si>
  <si>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</si>
  <si>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</si>
  <si>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</si>
  <si>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</si>
  <si>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</si>
  <si>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</si>
  <si>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</si>
  <si>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</si>
  <si>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</si>
  <si>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</si>
  <si>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</si>
  <si>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</si>
  <si>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</si>
  <si>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</si>
  <si>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</si>
  <si>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</si>
  <si>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</si>
  <si>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</si>
  <si>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</si>
  <si>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</si>
  <si>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</si>
  <si>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</si>
  <si>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</si>
  <si>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</si>
  <si>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</si>
  <si>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</si>
  <si>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</si>
  <si>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</si>
  <si>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</si>
  <si>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</si>
  <si>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</si>
  <si>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</si>
  <si>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</si>
  <si>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</si>
  <si>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</si>
  <si>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</si>
  <si>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</si>
  <si>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</si>
  <si>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</si>
  <si>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</si>
  <si>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</si>
  <si>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</si>
  <si>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</si>
  <si>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</si>
  <si>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</si>
  <si>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</si>
  <si>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</si>
  <si>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</si>
  <si>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</si>
  <si>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</si>
  <si>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</si>
  <si>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</si>
  <si>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</si>
  <si>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</si>
  <si>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</si>
  <si>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</si>
  <si>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</si>
  <si>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</si>
  <si>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</si>
  <si>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</si>
  <si>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</si>
  <si>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</si>
  <si>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</si>
  <si>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</si>
  <si>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</si>
  <si>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</si>
  <si>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</si>
  <si>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</si>
  <si>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</si>
  <si>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</si>
  <si>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</si>
  <si>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</si>
  <si>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</si>
  <si>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</si>
  <si>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</si>
  <si>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</si>
  <si>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</si>
  <si>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</si>
  <si>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</si>
  <si>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</si>
  <si>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</si>
  <si>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</si>
  <si>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</si>
  <si>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</si>
  <si>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</si>
  <si>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</si>
  <si>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</si>
  <si>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</si>
  <si>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</si>
  <si>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</si>
  <si>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</si>
  <si>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</si>
  <si>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</si>
  <si>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</si>
  <si>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</si>
  <si>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</si>
  <si>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</si>
  <si>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</si>
  <si>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</si>
  <si>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</si>
  <si>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</si>
  <si>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</si>
  <si>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</si>
  <si>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</si>
  <si>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</si>
  <si>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</si>
  <si>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</si>
  <si>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</si>
  <si>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</si>
  <si>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</si>
  <si>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</si>
  <si>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</si>
  <si>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</si>
  <si>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</si>
  <si>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</si>
  <si>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</si>
  <si>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</si>
  <si>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</si>
  <si>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</si>
  <si>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</si>
  <si>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</si>
  <si>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</si>
  <si>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</si>
  <si>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</si>
  <si>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</si>
  <si>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</si>
  <si>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</si>
  <si>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</si>
  <si>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</si>
  <si>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</si>
  <si>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</si>
  <si>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</si>
  <si>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</si>
  <si>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</si>
  <si>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</si>
  <si>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</si>
  <si>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</si>
  <si>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</si>
  <si>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</si>
  <si>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</si>
  <si>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</si>
  <si>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</si>
  <si>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</si>
  <si>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</si>
  <si>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</si>
  <si>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</si>
  <si>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</si>
  <si>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</si>
  <si>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</si>
  <si>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</si>
  <si>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</si>
  <si>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</si>
  <si>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</si>
  <si>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</si>
  <si>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</si>
  <si>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</si>
  <si>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</si>
  <si>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</si>
  <si>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</si>
  <si>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</si>
  <si>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</si>
  <si>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</si>
  <si>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</si>
  <si>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</si>
  <si>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</si>
  <si>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</si>
  <si>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</si>
  <si>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</si>
  <si>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</si>
  <si>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</si>
  <si>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</si>
  <si>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</si>
  <si>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</si>
  <si>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</si>
  <si>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</si>
  <si>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</si>
  <si>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</si>
  <si>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</si>
  <si>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</si>
  <si>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</si>
  <si>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</si>
  <si>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</si>
  <si>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</si>
  <si>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</si>
  <si>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</si>
  <si>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</si>
  <si>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</si>
  <si>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</si>
  <si>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</si>
  <si>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</si>
  <si>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</si>
  <si>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</si>
  <si>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</si>
  <si>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</si>
  <si>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</si>
  <si>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</si>
  <si>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</si>
  <si>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</si>
  <si>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</si>
  <si>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</si>
  <si>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</si>
  <si>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</si>
  <si>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</si>
  <si>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</si>
  <si>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</si>
  <si>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</si>
  <si>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</si>
  <si>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</si>
  <si>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</si>
  <si>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</si>
  <si>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</si>
  <si>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</si>
  <si>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</si>
  <si>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</si>
  <si>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</si>
  <si>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</si>
  <si>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</si>
  <si>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</si>
  <si>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</si>
  <si>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</si>
  <si>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</si>
  <si>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</si>
  <si>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</si>
  <si>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</si>
  <si>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</si>
  <si>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</si>
  <si>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</si>
  <si>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</si>
  <si>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</si>
  <si>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</si>
  <si>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</si>
  <si>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</si>
  <si>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</si>
  <si>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</si>
  <si>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</si>
  <si>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</si>
  <si>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</si>
  <si>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</si>
  <si>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</si>
  <si>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</si>
  <si>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</si>
  <si>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</si>
  <si>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</si>
  <si>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</si>
  <si>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</si>
  <si>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</si>
  <si>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</si>
  <si>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</si>
  <si>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</si>
  <si>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</si>
  <si>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</si>
  <si>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</si>
  <si>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</si>
  <si>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</si>
  <si>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</si>
  <si>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</si>
  <si>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</si>
  <si>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</si>
  <si>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</si>
  <si>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</si>
  <si>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</si>
  <si>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</si>
  <si>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</si>
  <si>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</si>
  <si>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</si>
  <si>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</si>
  <si>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</si>
  <si>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</si>
  <si>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</si>
  <si>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</si>
  <si>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</si>
  <si>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</si>
  <si>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</si>
  <si>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</si>
  <si>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</si>
  <si>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</si>
  <si>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</si>
  <si>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</si>
  <si>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</si>
  <si>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</si>
  <si>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</si>
  <si>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</si>
  <si>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</si>
  <si>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</si>
  <si>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</si>
  <si>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</si>
  <si>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</si>
  <si>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</si>
  <si>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</si>
  <si>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</si>
  <si>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</si>
  <si>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</si>
  <si>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</si>
  <si>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</si>
  <si>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</si>
  <si>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</si>
  <si>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</si>
  <si>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</si>
  <si>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</si>
  <si>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</si>
  <si>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</si>
  <si>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</si>
  <si>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</si>
  <si>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</si>
  <si>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</si>
  <si>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</si>
  <si>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</si>
  <si>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</si>
  <si>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</si>
  <si>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</si>
  <si>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</si>
  <si>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</si>
  <si>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</si>
  <si>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</si>
  <si>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</si>
  <si>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</si>
  <si>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</si>
  <si>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</si>
  <si>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</si>
  <si>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</si>
  <si>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</si>
  <si>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</si>
  <si>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</si>
  <si>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</si>
  <si>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</si>
  <si>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</si>
  <si>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</si>
  <si>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</si>
  <si>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</si>
  <si>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</si>
  <si>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</si>
  <si>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</si>
  <si>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</si>
  <si>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</si>
  <si>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</si>
  <si>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</si>
  <si>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</si>
  <si>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</si>
  <si>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</si>
  <si>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</si>
  <si>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</si>
  <si>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</si>
  <si>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</si>
  <si>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</si>
  <si>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</si>
  <si>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</si>
  <si>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</si>
  <si>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</si>
  <si>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</si>
  <si>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</si>
  <si>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</si>
  <si>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</si>
  <si>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</si>
  <si>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</si>
  <si>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</si>
  <si>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</si>
  <si>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</si>
  <si>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</si>
  <si>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</si>
  <si>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</si>
  <si>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</si>
  <si>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</si>
  <si>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</si>
  <si>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</si>
  <si>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</si>
  <si>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</si>
  <si>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</si>
  <si>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</si>
  <si>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</si>
  <si>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</si>
  <si>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</si>
  <si>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</si>
  <si>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</si>
  <si>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</si>
  <si>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</si>
  <si>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</si>
  <si>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</si>
  <si>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</si>
  <si>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</si>
  <si>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</si>
  <si>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</si>
  <si>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</si>
  <si>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</si>
  <si>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</si>
  <si>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</si>
  <si>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</si>
  <si>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</si>
  <si>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</si>
  <si>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</si>
  <si>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</si>
  <si>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</si>
  <si>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</si>
  <si>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</si>
  <si>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</si>
  <si>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</si>
  <si>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</si>
  <si>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</si>
  <si>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</si>
  <si>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</si>
  <si>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</si>
  <si>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</si>
  <si>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</si>
  <si>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</si>
  <si>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</si>
  <si>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</si>
  <si>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</si>
  <si>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</si>
  <si>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</si>
  <si>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</si>
  <si>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</si>
  <si>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</si>
  <si>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</si>
  <si>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</si>
  <si>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</si>
  <si>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</si>
  <si>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</si>
  <si>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</si>
  <si>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</si>
  <si>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</si>
  <si>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</si>
  <si>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</si>
  <si>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</si>
  <si>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</si>
  <si>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</si>
  <si>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</si>
  <si>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</si>
  <si>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</si>
  <si>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</si>
  <si>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</si>
  <si>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</si>
  <si>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</si>
  <si>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</si>
  <si>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</si>
  <si>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</si>
  <si>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</si>
  <si>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</si>
  <si>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</si>
  <si>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</si>
  <si>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</si>
  <si>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</si>
  <si>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</si>
  <si>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</si>
  <si>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</si>
  <si>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</si>
  <si>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</si>
  <si>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</si>
  <si>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</si>
  <si>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</si>
  <si>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</si>
  <si>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</si>
  <si>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</si>
  <si>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</si>
  <si>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</si>
  <si>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</si>
  <si>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</si>
  <si>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</si>
  <si>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</si>
  <si>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</si>
  <si>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</si>
  <si>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</si>
  <si>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</si>
  <si>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</si>
  <si>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</si>
  <si>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</si>
  <si>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</si>
  <si>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</si>
  <si>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</si>
  <si>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</si>
  <si>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</si>
  <si>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</si>
  <si>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</si>
  <si>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</si>
  <si>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</si>
  <si>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</si>
  <si>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</si>
  <si>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</si>
  <si>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</si>
  <si>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</si>
  <si>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</si>
  <si>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</si>
  <si>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</si>
  <si>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</si>
  <si>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</si>
  <si>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</si>
  <si>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</si>
  <si>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</si>
  <si>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</si>
  <si>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</si>
  <si>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</si>
  <si>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</si>
  <si>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</si>
  <si>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</si>
  <si>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</si>
  <si>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</si>
  <si>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</si>
  <si>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</si>
  <si>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</si>
  <si>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</si>
  <si>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</si>
  <si>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</si>
  <si>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</si>
  <si>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</si>
  <si>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</si>
  <si>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</si>
  <si>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</si>
  <si>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</si>
  <si>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</si>
  <si>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</si>
  <si>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</si>
  <si>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</si>
  <si>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</si>
  <si>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</si>
  <si>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</si>
  <si>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</si>
  <si>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</si>
  <si>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</si>
  <si>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</si>
  <si>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</si>
  <si>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</si>
  <si>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</si>
  <si>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</si>
  <si>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</si>
  <si>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</si>
  <si>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</si>
  <si>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</si>
  <si>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</si>
  <si>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</si>
  <si>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</si>
  <si>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</si>
  <si>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</si>
  <si>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</si>
  <si>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</si>
  <si>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</si>
  <si>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</si>
  <si>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</si>
  <si>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</si>
  <si>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</si>
  <si>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</si>
  <si>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</si>
  <si>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</si>
  <si>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</si>
  <si>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</si>
  <si>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</si>
  <si>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</si>
  <si>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</si>
  <si>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</si>
  <si>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</si>
  <si>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</si>
  <si>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</si>
  <si>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</si>
  <si>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</si>
  <si>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</si>
  <si>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</si>
  <si>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</si>
  <si>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</si>
  <si>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</si>
  <si>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</si>
  <si>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</si>
  <si>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</si>
  <si>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</si>
  <si>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</si>
  <si>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</si>
  <si>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</si>
  <si>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</si>
  <si>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</si>
  <si>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</si>
  <si>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</si>
  <si>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</si>
  <si>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</si>
  <si>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</si>
  <si>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</si>
  <si>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</si>
  <si>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</si>
  <si>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</si>
  <si>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</si>
  <si>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</si>
  <si>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</si>
  <si>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</si>
  <si>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</si>
  <si>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</si>
  <si>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</si>
  <si>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</si>
  <si>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</si>
  <si>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</si>
  <si>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</si>
  <si>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</si>
  <si>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</si>
  <si>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</si>
  <si>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</si>
  <si>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</si>
  <si>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</si>
  <si>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</si>
  <si>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</si>
  <si>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</si>
  <si>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</si>
  <si>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</si>
  <si>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</si>
  <si>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</si>
  <si>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</si>
  <si>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</si>
  <si>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</si>
  <si>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</si>
  <si>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</si>
  <si>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</si>
  <si>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</si>
  <si>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</si>
  <si>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</si>
  <si>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</si>
  <si>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</si>
  <si>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</si>
  <si>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</si>
  <si>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</si>
  <si>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</si>
  <si>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</si>
  <si>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</si>
  <si>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</si>
  <si>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</si>
  <si>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</si>
  <si>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</si>
  <si>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</si>
  <si>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</si>
  <si>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</si>
  <si>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</si>
  <si>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</si>
  <si>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</si>
  <si>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</si>
  <si>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</si>
  <si>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</si>
  <si>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</si>
  <si>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</si>
  <si>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</si>
  <si>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</si>
  <si>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</si>
  <si>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</si>
  <si>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</si>
  <si>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</si>
  <si>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</si>
  <si>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</si>
  <si>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</si>
  <si>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</si>
  <si>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</si>
  <si>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</si>
  <si>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</si>
  <si>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</si>
  <si>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</si>
  <si>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</si>
  <si>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</si>
  <si>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</si>
  <si>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</si>
  <si>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</si>
  <si>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</si>
  <si>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</si>
  <si>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</si>
  <si>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</si>
  <si>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</si>
  <si>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</si>
  <si>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</si>
  <si>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</si>
  <si>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</si>
  <si>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</si>
  <si>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</si>
  <si>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</si>
  <si>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</si>
  <si>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</si>
  <si>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</si>
  <si>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</si>
  <si>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</si>
  <si>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</si>
  <si>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</si>
  <si>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</si>
  <si>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</si>
  <si>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</si>
  <si>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</si>
  <si>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</si>
  <si>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</si>
  <si>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</si>
  <si>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</si>
  <si>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</si>
  <si>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</si>
  <si>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</si>
  <si>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</si>
  <si>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</si>
  <si>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</si>
  <si>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</si>
  <si>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</si>
  <si>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</si>
  <si>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</si>
  <si>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</si>
  <si>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</si>
  <si>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</si>
  <si>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</si>
  <si>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</si>
  <si>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</si>
  <si>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</si>
  <si>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</si>
  <si>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</si>
  <si>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</si>
  <si>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</si>
  <si>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</si>
  <si>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</si>
  <si>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</si>
  <si>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</si>
  <si>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</si>
  <si>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</si>
  <si>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</si>
  <si>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</si>
  <si>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</si>
  <si>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</si>
  <si>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</si>
  <si>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</si>
  <si>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</si>
  <si>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</si>
  <si>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</si>
  <si>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</si>
  <si>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</si>
  <si>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</si>
  <si>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</si>
  <si>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</si>
  <si>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</si>
  <si>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</si>
  <si>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</si>
  <si>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</si>
  <si>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</si>
  <si>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</si>
  <si>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</si>
  <si>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</si>
  <si>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</si>
  <si>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</si>
  <si>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</si>
  <si>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</si>
  <si>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</si>
  <si>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</si>
  <si>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</si>
  <si>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</si>
  <si>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</si>
  <si>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</si>
  <si>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</si>
  <si>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</si>
  <si>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</si>
  <si>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</si>
  <si>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</si>
  <si>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</si>
  <si>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</si>
  <si>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</si>
  <si>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</si>
  <si>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</si>
  <si>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</si>
  <si>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</si>
  <si>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</si>
  <si>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</si>
  <si>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</si>
  <si>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</si>
  <si>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</si>
  <si>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</si>
  <si>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</si>
  <si>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</si>
  <si>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</si>
  <si>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</si>
  <si>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</si>
  <si>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</si>
  <si>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</si>
  <si>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</si>
  <si>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</si>
  <si>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</si>
  <si>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</si>
  <si>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</si>
  <si>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</si>
  <si>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</si>
  <si>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</si>
  <si>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</si>
  <si>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</si>
  <si>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</si>
  <si>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</si>
  <si>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</si>
  <si>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</si>
  <si>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</si>
  <si>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</si>
  <si>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</si>
  <si>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</si>
  <si>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</si>
  <si>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</si>
  <si>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</si>
  <si>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</si>
  <si>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</si>
  <si>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</si>
  <si>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</si>
  <si>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</si>
  <si>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</si>
  <si>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</si>
  <si>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</si>
  <si>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</si>
  <si>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</si>
  <si>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</si>
  <si>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</si>
  <si>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</si>
  <si>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</si>
  <si>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</si>
  <si>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</si>
  <si>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</si>
  <si>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</si>
  <si>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</si>
  <si>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</si>
  <si>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</si>
  <si>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</si>
  <si>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</si>
  <si>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</si>
  <si>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</si>
  <si>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</si>
  <si>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</si>
  <si>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</si>
  <si>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</si>
  <si>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</si>
  <si>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</si>
  <si>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</si>
  <si>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</si>
  <si>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</si>
  <si>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</si>
  <si>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</si>
  <si>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</si>
  <si>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</si>
  <si>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</si>
  <si>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</si>
  <si>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</si>
  <si>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</si>
  <si>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</si>
  <si>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</si>
  <si>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</si>
  <si>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</si>
  <si>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</si>
  <si>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</si>
  <si>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</si>
  <si>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</si>
  <si>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</si>
  <si>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</si>
  <si>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</si>
  <si>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</si>
  <si>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</si>
  <si>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</si>
  <si>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</si>
  <si>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</si>
  <si>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</si>
  <si>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</si>
  <si>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</si>
  <si>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</si>
  <si>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</si>
  <si>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</si>
  <si>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</si>
  <si>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</si>
  <si>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</si>
  <si>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</si>
  <si>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</si>
  <si>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</si>
  <si>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</si>
  <si>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</si>
  <si>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</si>
  <si>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</si>
  <si>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</si>
  <si>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</si>
  <si>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</si>
  <si>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</si>
  <si>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</si>
  <si>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</si>
  <si>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</si>
  <si>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</si>
  <si>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</si>
  <si>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</si>
  <si>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</si>
  <si>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</si>
  <si>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</si>
  <si>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</si>
  <si>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</si>
  <si>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</si>
  <si>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</si>
  <si>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</si>
  <si>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</si>
  <si>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</si>
  <si>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</si>
  <si>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</si>
  <si>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</si>
  <si>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</si>
  <si>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</si>
  <si>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</si>
  <si>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</si>
  <si>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</si>
  <si>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</si>
  <si>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</si>
  <si>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</si>
  <si>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</si>
  <si>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</si>
  <si>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</si>
  <si>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</si>
  <si>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</si>
  <si>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</si>
  <si>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</si>
  <si>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</si>
  <si>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</si>
  <si>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</si>
  <si>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</si>
  <si>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</si>
  <si>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</si>
  <si>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</si>
  <si>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</si>
  <si>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</si>
  <si>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</si>
  <si>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</si>
  <si>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</si>
  <si>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</si>
  <si>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</si>
  <si>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</si>
  <si>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</si>
  <si>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</si>
  <si>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</si>
  <si>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</si>
  <si>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</si>
  <si>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</si>
  <si>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</si>
  <si>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</si>
  <si>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</si>
  <si>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</si>
  <si>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</si>
  <si>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</si>
  <si>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</si>
  <si>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</si>
  <si>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</si>
  <si>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</si>
  <si>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</si>
  <si>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</si>
  <si>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</si>
  <si>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</si>
  <si>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</si>
  <si>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</si>
  <si>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</si>
  <si>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</si>
  <si>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</si>
  <si>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</si>
  <si>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</si>
  <si>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</si>
  <si>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</si>
  <si>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</si>
  <si>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</si>
  <si>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</si>
  <si>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</si>
  <si>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</si>
  <si>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</si>
  <si>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</si>
  <si>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</si>
  <si>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</si>
  <si>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</si>
  <si>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</si>
  <si>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</si>
  <si>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</si>
  <si>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</si>
  <si>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</si>
  <si>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</si>
  <si>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</si>
  <si>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</si>
  <si>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</si>
  <si>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</si>
  <si>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</si>
  <si>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</si>
  <si>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</si>
  <si>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</si>
  <si>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</si>
  <si>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</si>
  <si>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</si>
  <si>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</si>
  <si>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</si>
  <si>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</si>
  <si>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</si>
  <si>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</si>
  <si>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</si>
  <si>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</si>
  <si>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</si>
  <si>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</si>
  <si>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</si>
  <si>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</si>
  <si>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</si>
  <si>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</si>
  <si>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</si>
  <si>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</si>
  <si>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</si>
  <si>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</si>
  <si>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</si>
  <si>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</si>
  <si>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</si>
  <si>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</si>
  <si>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</si>
  <si>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</si>
  <si>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</si>
  <si>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</si>
  <si>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</si>
  <si>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</si>
  <si>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</si>
  <si>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</si>
  <si>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</si>
  <si>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</si>
  <si>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</si>
  <si>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</si>
  <si>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</si>
  <si>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</si>
  <si>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</si>
  <si>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</si>
  <si>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</si>
  <si>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</si>
  <si>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</si>
  <si>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</si>
  <si>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</si>
  <si>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</si>
  <si>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</si>
  <si>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</si>
  <si>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</si>
  <si>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</si>
  <si>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</si>
  <si>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</si>
  <si>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</si>
  <si>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</si>
  <si>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</si>
  <si>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</si>
  <si>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</si>
  <si>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</si>
  <si>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</si>
  <si>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</si>
  <si>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</si>
  <si>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</si>
  <si>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</si>
  <si>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</si>
  <si>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</si>
  <si>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</si>
  <si>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</si>
  <si>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</si>
  <si>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</si>
  <si>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</si>
  <si>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</si>
  <si>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</si>
  <si>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</si>
  <si>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</si>
  <si>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</si>
  <si>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</si>
  <si>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</si>
  <si>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</si>
  <si>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</si>
  <si>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</si>
  <si>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</si>
  <si>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</si>
  <si>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</si>
  <si>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</si>
  <si>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</si>
  <si>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</si>
  <si>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</si>
  <si>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</si>
  <si>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</si>
  <si>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</si>
  <si>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</si>
  <si>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</si>
  <si>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</si>
  <si>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</si>
  <si>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</si>
  <si>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</si>
  <si>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</si>
  <si>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</si>
  <si>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</si>
  <si>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</si>
  <si>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</si>
  <si>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</si>
  <si>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</si>
  <si>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</si>
  <si>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</si>
  <si>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</si>
  <si>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</si>
  <si>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</si>
  <si>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</si>
  <si>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</si>
  <si>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</si>
  <si>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</si>
  <si>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</si>
  <si>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</si>
  <si>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</si>
  <si>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</si>
  <si>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</si>
  <si>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</si>
  <si>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</si>
  <si>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</si>
  <si>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</si>
  <si>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</si>
  <si>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</si>
  <si>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</si>
  <si>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</si>
  <si>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</si>
  <si>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</si>
  <si>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</si>
  <si>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</si>
  <si>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</si>
  <si>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</si>
  <si>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</si>
  <si>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</si>
  <si>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</si>
  <si>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</si>
  <si>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</si>
  <si>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</si>
  <si>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</si>
  <si>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</si>
  <si>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</si>
  <si>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</si>
  <si>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</si>
  <si>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</si>
  <si>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</si>
  <si>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</si>
  <si>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</si>
  <si>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</si>
  <si>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</si>
  <si>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</si>
  <si>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</si>
  <si>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</si>
  <si>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</si>
  <si>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</si>
  <si>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</si>
  <si>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</si>
  <si>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</si>
  <si>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</si>
  <si>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</si>
  <si>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</si>
  <si>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</si>
  <si>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</si>
  <si>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</si>
  <si>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</si>
  <si>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</si>
  <si>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</si>
  <si>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</si>
  <si>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</si>
  <si>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</si>
  <si>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</si>
  <si>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</si>
  <si>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</si>
  <si>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</si>
  <si>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</si>
  <si>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</si>
  <si>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</si>
  <si>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</si>
  <si>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</si>
  <si>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</si>
  <si>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</si>
  <si>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</si>
  <si>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</si>
  <si>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</si>
  <si>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</si>
  <si>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</si>
  <si>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</si>
  <si>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</si>
  <si>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</si>
  <si>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</si>
  <si>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</si>
  <si>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</si>
  <si>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</si>
  <si>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</si>
  <si>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</si>
  <si>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</si>
  <si>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</si>
  <si>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</si>
  <si>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</si>
  <si>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</si>
  <si>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</si>
  <si>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</si>
  <si>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</si>
  <si>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</si>
  <si>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</si>
  <si>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</si>
  <si>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</si>
  <si>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</si>
  <si>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</si>
  <si>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</si>
  <si>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</si>
  <si>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</si>
  <si>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</si>
  <si>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</si>
  <si>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</si>
  <si>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</si>
  <si>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</si>
  <si>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</si>
  <si>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</si>
  <si>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</si>
  <si>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</si>
  <si>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</si>
  <si>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</si>
  <si>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</si>
  <si>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</si>
  <si>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</si>
  <si>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</si>
  <si>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</si>
  <si>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</si>
  <si>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</si>
  <si>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</si>
  <si>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</si>
  <si>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</si>
  <si>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</si>
  <si>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</si>
  <si>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</si>
  <si>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</si>
  <si>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</si>
  <si>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</si>
  <si>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</si>
  <si>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</si>
  <si>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</si>
  <si>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</si>
  <si>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</si>
  <si>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</si>
  <si>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</si>
  <si>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</si>
  <si>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</si>
  <si>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</si>
  <si>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</si>
  <si>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</si>
  <si>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</si>
  <si>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</si>
  <si>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</si>
  <si>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</si>
  <si>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</si>
  <si>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</si>
  <si>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</si>
  <si>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</si>
  <si>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</si>
  <si>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</si>
  <si>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</si>
  <si>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</si>
  <si>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</si>
  <si>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</si>
  <si>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</si>
  <si>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</si>
  <si>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</si>
  <si>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</si>
  <si>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</si>
  <si>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</si>
  <si>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</si>
  <si>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</si>
  <si>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</si>
  <si>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</si>
  <si>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</si>
  <si>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</si>
  <si>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</si>
  <si>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</si>
  <si>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</si>
  <si>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</si>
  <si>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</si>
  <si>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</si>
  <si>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</si>
  <si>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</si>
  <si>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</si>
  <si>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</si>
  <si>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</si>
  <si>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</si>
  <si>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</si>
  <si>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</si>
  <si>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</si>
  <si>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</si>
  <si>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</si>
  <si>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</si>
  <si>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</si>
  <si>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</si>
  <si>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</si>
  <si>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</si>
  <si>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</si>
  <si>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</si>
  <si>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</si>
  <si>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</si>
  <si>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</si>
  <si>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</si>
  <si>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</si>
  <si>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</si>
  <si>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</si>
  <si>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</si>
  <si>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</si>
  <si>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</si>
  <si>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</si>
  <si>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</si>
  <si>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</si>
  <si>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</si>
  <si>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</si>
  <si>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</si>
  <si>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</si>
  <si>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</si>
  <si>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</si>
  <si>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</si>
  <si>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</si>
  <si>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</si>
  <si>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</si>
  <si>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</si>
  <si>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</si>
  <si>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</si>
  <si>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</si>
  <si>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</si>
  <si>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</si>
  <si>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</si>
  <si>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</si>
  <si>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</si>
  <si>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</si>
  <si>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</si>
  <si>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</si>
  <si>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</si>
  <si>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</si>
  <si>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</si>
  <si>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</si>
  <si>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</si>
  <si>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</si>
  <si>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</si>
  <si>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</si>
  <si>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</si>
  <si>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</si>
  <si>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</si>
  <si>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</si>
  <si>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</si>
  <si>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</si>
  <si>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</si>
  <si>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</si>
  <si>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</si>
  <si>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</si>
  <si>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</si>
  <si>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</si>
  <si>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</si>
  <si>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</si>
  <si>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</si>
  <si>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</si>
  <si>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</si>
  <si>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</si>
  <si>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</si>
  <si>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</si>
  <si>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</si>
  <si>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</si>
  <si>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</si>
  <si>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</si>
  <si>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</si>
  <si>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</si>
  <si>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</si>
  <si>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</si>
  <si>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</si>
  <si>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</si>
  <si>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</si>
  <si>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</si>
  <si>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</si>
  <si>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</si>
  <si>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</si>
  <si>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</si>
  <si>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</si>
  <si>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</si>
  <si>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</si>
  <si>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</si>
  <si>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</si>
  <si>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</si>
  <si>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</si>
  <si>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</si>
  <si>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</si>
  <si>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</si>
  <si>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</si>
  <si>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</si>
  <si>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</si>
  <si>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</si>
  <si>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</si>
  <si>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</si>
  <si>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</si>
  <si>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</si>
  <si>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</si>
  <si>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</si>
  <si>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</si>
  <si>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</si>
  <si>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</si>
  <si>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</si>
  <si>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</si>
  <si>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</si>
  <si>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</si>
  <si>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</si>
  <si>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</si>
  <si>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</si>
  <si>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</si>
  <si>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</si>
  <si>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</si>
  <si>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</si>
  <si>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</si>
  <si>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</si>
  <si>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</si>
  <si>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</si>
  <si>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</si>
  <si>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</si>
  <si>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</si>
  <si>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</si>
  <si>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</si>
  <si>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</si>
  <si>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</si>
  <si>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</si>
  <si>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</si>
  <si>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</si>
  <si>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</si>
  <si>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</si>
  <si>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</si>
  <si>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</si>
  <si>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</si>
  <si>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</si>
  <si>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</si>
  <si>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</si>
  <si>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</si>
  <si>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</si>
  <si>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</si>
  <si>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</si>
  <si>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</si>
  <si>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</si>
  <si>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</si>
  <si>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</si>
  <si>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</si>
  <si>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</si>
  <si>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</si>
  <si>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</si>
  <si>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</si>
  <si>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</si>
  <si>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</si>
  <si>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</si>
  <si>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</si>
  <si>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</si>
  <si>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</si>
  <si>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</si>
  <si>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</si>
  <si>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</si>
  <si>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</si>
  <si>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</si>
  <si>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</si>
  <si>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</si>
  <si>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</si>
  <si>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</si>
  <si>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</si>
  <si>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</si>
  <si>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</si>
  <si>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</si>
  <si>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</si>
  <si>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</si>
  <si>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</si>
  <si>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</si>
  <si>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</si>
  <si>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</si>
  <si>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</si>
  <si>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</si>
  <si>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</si>
  <si>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</si>
  <si>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</si>
  <si>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</si>
  <si>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</si>
  <si>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</si>
  <si>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</si>
  <si>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</si>
  <si>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</si>
  <si>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</si>
  <si>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</si>
  <si>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</si>
  <si>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</si>
  <si>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</si>
  <si>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</si>
  <si>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</si>
  <si>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</si>
  <si>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</si>
  <si>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</si>
  <si>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</si>
  <si>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</si>
  <si>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</si>
  <si>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</si>
  <si>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</si>
  <si>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</si>
  <si>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</si>
  <si>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</si>
  <si>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</si>
  <si>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</si>
  <si>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</si>
  <si>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</si>
  <si>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</si>
  <si>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</si>
  <si>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</si>
  <si>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</si>
  <si>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</si>
  <si>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</si>
  <si>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</si>
  <si>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</si>
  <si>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</si>
  <si>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</si>
  <si>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</si>
  <si>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</si>
  <si>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</si>
  <si>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</si>
  <si>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</si>
  <si>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</si>
  <si>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</si>
  <si>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</si>
  <si>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</si>
  <si>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</si>
  <si>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</si>
  <si>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</si>
  <si>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</si>
  <si>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</si>
  <si>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</si>
  <si>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</si>
  <si>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</si>
  <si>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</si>
  <si>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</si>
  <si>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</si>
  <si>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</si>
  <si>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</si>
  <si>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</si>
  <si>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</si>
  <si>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</si>
  <si>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</si>
  <si>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</si>
  <si>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</si>
  <si>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</si>
  <si>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</si>
  <si>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</si>
  <si>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</si>
  <si>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</si>
  <si>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</si>
  <si>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</si>
  <si>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</si>
  <si>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</si>
  <si>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</si>
  <si>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</si>
  <si>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</si>
  <si>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</si>
  <si>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</si>
  <si>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</si>
  <si>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</si>
  <si>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</si>
  <si>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</si>
  <si>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</si>
  <si>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</si>
  <si>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</si>
  <si>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</si>
  <si>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</si>
  <si>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</si>
  <si>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</si>
  <si>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</si>
  <si>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</si>
  <si>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</si>
  <si>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</si>
  <si>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</si>
  <si>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</si>
  <si>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</si>
  <si>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</si>
  <si>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</si>
  <si>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</si>
  <si>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</si>
  <si>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</si>
  <si>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</si>
  <si>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</si>
  <si>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</si>
  <si>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</si>
  <si>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</si>
  <si>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</si>
  <si>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</si>
  <si>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</si>
  <si>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</si>
  <si>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</si>
  <si>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</si>
  <si>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</si>
  <si>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</si>
  <si>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</si>
  <si>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</si>
  <si>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</si>
  <si>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</si>
  <si>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</si>
  <si>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</si>
  <si>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</si>
  <si>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</si>
  <si>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</si>
  <si>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</si>
  <si>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</si>
  <si>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</si>
  <si>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</si>
  <si>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</si>
  <si>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</si>
  <si>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</si>
  <si>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</si>
  <si>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</si>
  <si>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</si>
  <si>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</si>
  <si>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</si>
  <si>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</si>
  <si>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</si>
  <si>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</si>
  <si>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</si>
  <si>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</si>
  <si>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</si>
  <si>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</si>
  <si>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</si>
  <si>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</si>
  <si>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</si>
  <si>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</si>
  <si>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</si>
  <si>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</si>
  <si>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</si>
  <si>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</si>
  <si>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</si>
  <si>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</si>
  <si>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</si>
  <si>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</si>
  <si>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</si>
  <si>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</si>
  <si>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</si>
  <si>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</si>
  <si>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</si>
  <si>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</si>
  <si>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</si>
  <si>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</si>
  <si>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</si>
  <si>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</si>
  <si>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</si>
  <si>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</si>
  <si>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</si>
  <si>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</si>
  <si>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</si>
  <si>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</si>
  <si>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</si>
  <si>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</si>
  <si>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</si>
  <si>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</si>
  <si>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</si>
  <si>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</si>
  <si>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</si>
  <si>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</si>
  <si>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</si>
  <si>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</si>
  <si>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</si>
  <si>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</si>
  <si>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</si>
  <si>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</si>
  <si>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</si>
  <si>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</si>
  <si>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</si>
  <si>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</si>
  <si>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</si>
  <si>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</si>
  <si>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</si>
  <si>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</si>
  <si>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</si>
  <si>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</si>
  <si>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</si>
  <si>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</si>
  <si>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</si>
  <si>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</si>
  <si>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</si>
  <si>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</si>
  <si>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</si>
  <si>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</si>
  <si>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</si>
  <si>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</si>
  <si>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</si>
  <si>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</si>
  <si>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</si>
  <si>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</si>
  <si>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</si>
  <si>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</si>
  <si>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</si>
  <si>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</si>
  <si>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</si>
  <si>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</si>
  <si>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</si>
  <si>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</si>
  <si>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</si>
  <si>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</si>
  <si>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</si>
  <si>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</si>
  <si>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</si>
  <si>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</si>
  <si>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</si>
  <si>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</si>
  <si>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</si>
  <si>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</si>
  <si>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</si>
  <si>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</si>
  <si>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</si>
  <si>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</si>
  <si>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</si>
  <si>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</si>
  <si>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</si>
  <si>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</si>
  <si>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</si>
  <si>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</si>
  <si>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</si>
  <si>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</si>
  <si>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</si>
  <si>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</si>
  <si>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</si>
  <si>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</si>
  <si>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</si>
  <si>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</si>
  <si>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</si>
  <si>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</si>
  <si>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</si>
  <si>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</si>
  <si>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</si>
  <si>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</si>
  <si>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</si>
  <si>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</si>
  <si>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</si>
  <si>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</si>
  <si>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</si>
  <si>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</si>
  <si>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</si>
  <si>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</si>
  <si>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</si>
  <si>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</si>
  <si>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</si>
  <si>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</si>
  <si>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</si>
  <si>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</si>
  <si>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</si>
  <si>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</si>
  <si>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</si>
  <si>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</si>
  <si>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</si>
  <si>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</si>
  <si>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</si>
  <si>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</si>
  <si>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</si>
  <si>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</si>
  <si>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</si>
  <si>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</si>
  <si>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</si>
  <si>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</si>
  <si>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</si>
  <si>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</si>
  <si>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</si>
  <si>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</si>
  <si>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</si>
  <si>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</si>
  <si>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</si>
  <si>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</si>
  <si>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</si>
  <si>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</si>
  <si>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</si>
  <si>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</si>
  <si>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</si>
  <si>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</si>
  <si>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</si>
  <si>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</si>
  <si>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</si>
  <si>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</si>
  <si>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</si>
  <si>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</si>
  <si>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</si>
  <si>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</si>
  <si>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</si>
  <si>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</si>
  <si>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</si>
  <si>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</si>
  <si>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</si>
  <si>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</si>
  <si>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</si>
  <si>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</si>
  <si>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</si>
  <si>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</si>
  <si>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</si>
  <si>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</si>
  <si>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</si>
  <si>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</si>
  <si>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</si>
  <si>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</si>
  <si>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</si>
  <si>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</si>
  <si>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</si>
  <si>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</si>
  <si>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</si>
  <si>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</si>
  <si>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</si>
  <si>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</si>
  <si>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</si>
  <si>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</si>
  <si>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</si>
  <si>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</si>
  <si>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</si>
  <si>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</si>
  <si>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</si>
  <si>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</si>
  <si>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</si>
  <si>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</si>
  <si>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</si>
  <si>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</si>
  <si>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</si>
  <si>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</si>
  <si>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</si>
  <si>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</si>
  <si>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</si>
  <si>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</si>
  <si>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</si>
  <si>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</si>
  <si>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</si>
  <si>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</si>
  <si>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</si>
  <si>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</si>
  <si>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</si>
  <si>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</si>
  <si>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</si>
  <si>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</si>
  <si>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</si>
  <si>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</si>
  <si>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</si>
  <si>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</si>
  <si>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</si>
  <si>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</si>
  <si>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</si>
  <si>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</si>
  <si>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</si>
  <si>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</si>
  <si>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</si>
  <si>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</si>
  <si>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</si>
  <si>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</si>
  <si>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</si>
  <si>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</si>
  <si>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</si>
  <si>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</si>
  <si>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</si>
  <si>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</si>
  <si>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</si>
  <si>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</si>
  <si>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</si>
  <si>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</si>
  <si>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</si>
  <si>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</si>
  <si>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</si>
  <si>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</si>
  <si>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</si>
  <si>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</si>
  <si>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</si>
  <si>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</si>
  <si>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</si>
  <si>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</si>
  <si>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</si>
  <si>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</si>
  <si>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</si>
  <si>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</si>
  <si>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</si>
  <si>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</si>
  <si>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</si>
  <si>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</si>
  <si>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</si>
  <si>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</si>
  <si>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</si>
  <si>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</si>
  <si>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</si>
  <si>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</si>
  <si>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</si>
  <si>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</si>
  <si>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</si>
  <si>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</si>
  <si>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</si>
  <si>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</si>
  <si>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</si>
  <si>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</si>
  <si>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</si>
  <si>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</si>
  <si>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</si>
  <si>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</si>
  <si>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</si>
  <si>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</si>
  <si>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</si>
  <si>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</si>
  <si>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</si>
  <si>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</si>
  <si>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</si>
  <si>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</si>
  <si>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</si>
  <si>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</si>
  <si>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</si>
  <si>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</si>
  <si>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</si>
  <si>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</si>
  <si>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</si>
  <si>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</si>
  <si>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</si>
  <si>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</si>
  <si>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</si>
  <si>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</si>
  <si>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</si>
  <si>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</si>
  <si>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</si>
  <si>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</si>
  <si>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</si>
  <si>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</si>
  <si>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</si>
  <si>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</si>
  <si>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</si>
  <si>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</si>
  <si>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</si>
  <si>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</si>
  <si>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</si>
  <si>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</si>
  <si>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</si>
  <si>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</si>
  <si>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</si>
  <si>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</si>
  <si>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</si>
  <si>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</si>
  <si>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</si>
  <si>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</si>
  <si>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</si>
  <si>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</si>
  <si>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</si>
  <si>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</si>
  <si>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</si>
  <si>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</si>
  <si>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</si>
  <si>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</si>
  <si>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</si>
  <si>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</si>
  <si>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</si>
  <si>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</si>
  <si>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</si>
  <si>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</si>
  <si>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</si>
  <si>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</si>
  <si>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</si>
  <si>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</si>
  <si>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</si>
  <si>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</si>
  <si>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</si>
  <si>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</si>
  <si>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</si>
  <si>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</si>
  <si>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</si>
  <si>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</si>
  <si>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</si>
  <si>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</si>
  <si>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</si>
  <si>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</si>
  <si>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</si>
  <si>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</si>
  <si>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</si>
  <si>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</si>
  <si>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</si>
  <si>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</si>
  <si>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</si>
  <si>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</si>
  <si>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</si>
  <si>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</si>
  <si>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</si>
  <si>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</si>
  <si>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</si>
  <si>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</si>
  <si>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</si>
  <si>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</si>
  <si>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</si>
  <si>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</si>
  <si>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</si>
  <si>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</si>
  <si>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</si>
  <si>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</si>
  <si>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</si>
  <si>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</si>
  <si>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</si>
  <si>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</si>
  <si>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</si>
  <si>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</si>
  <si>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</si>
  <si>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</si>
  <si>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</si>
  <si>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</si>
  <si>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</si>
  <si>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</si>
  <si>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</si>
  <si>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</si>
  <si>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</si>
  <si>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</si>
  <si>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</si>
  <si>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</si>
  <si>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</si>
  <si>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</si>
  <si>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</si>
  <si>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</si>
  <si>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</si>
  <si>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</si>
  <si>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</si>
  <si>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</si>
  <si>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</si>
  <si>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</si>
  <si>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</si>
  <si>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</si>
  <si>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</si>
  <si>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</si>
  <si>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</si>
  <si>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</si>
  <si>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</si>
  <si>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</si>
  <si>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</si>
  <si>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</si>
  <si>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</si>
  <si>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</si>
  <si>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</si>
  <si>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</si>
  <si>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</si>
  <si>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</si>
  <si>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</si>
  <si>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</si>
  <si>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</si>
  <si>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</si>
  <si>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</si>
  <si>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</si>
  <si>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</si>
  <si>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</si>
  <si>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</si>
  <si>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</si>
  <si>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</si>
  <si>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</si>
  <si>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</si>
  <si>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</si>
  <si>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</si>
  <si>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</si>
  <si>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</si>
  <si>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</si>
  <si>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</si>
  <si>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</si>
  <si>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</si>
  <si>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</si>
  <si>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</si>
  <si>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</si>
  <si>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</si>
  <si>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</si>
  <si>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</si>
  <si>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</si>
  <si>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</si>
  <si>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</si>
  <si>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</si>
  <si>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</si>
  <si>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</si>
  <si>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</si>
  <si>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</si>
  <si>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</si>
  <si>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</si>
  <si>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</si>
  <si>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</si>
  <si>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</si>
  <si>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</si>
  <si>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</si>
  <si>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</si>
  <si>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</si>
  <si>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</si>
  <si>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</si>
  <si>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</si>
  <si>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</si>
  <si>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</si>
  <si>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</si>
  <si>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</si>
  <si>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</si>
  <si>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</si>
  <si>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</si>
  <si>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</si>
  <si>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</si>
  <si>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</si>
  <si>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</si>
  <si>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</si>
  <si>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</si>
  <si>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</si>
  <si>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</si>
  <si>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</si>
  <si>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</si>
  <si>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</si>
  <si>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</si>
  <si>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</si>
  <si>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</si>
  <si>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</si>
  <si>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</si>
  <si>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</si>
  <si>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</si>
  <si>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</si>
  <si>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</si>
  <si>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</si>
  <si>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</si>
  <si>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</si>
  <si>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</si>
  <si>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</si>
  <si>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</si>
  <si>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</si>
  <si>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</si>
  <si>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</si>
  <si>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</si>
  <si>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</si>
  <si>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</si>
  <si>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</si>
  <si>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</si>
  <si>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</si>
  <si>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</si>
  <si>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</si>
  <si>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</si>
  <si>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</si>
  <si>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</si>
  <si>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</si>
  <si>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</si>
  <si>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</si>
  <si>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</si>
  <si>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</si>
  <si>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</si>
  <si>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</si>
  <si>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</si>
  <si>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</si>
  <si>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</si>
  <si>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</si>
  <si>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</si>
  <si>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</si>
  <si>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</si>
  <si>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</si>
  <si>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</si>
  <si>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</si>
  <si>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</si>
  <si>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</si>
  <si>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</si>
  <si>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</si>
  <si>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</si>
  <si>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</si>
  <si>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</si>
  <si>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</si>
  <si>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</si>
  <si>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</si>
  <si>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</si>
  <si>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</si>
  <si>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</si>
  <si>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</si>
  <si>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</si>
  <si>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</si>
  <si>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</si>
  <si>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</si>
  <si>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</si>
  <si>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</si>
  <si>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</si>
  <si>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</si>
  <si>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</si>
  <si>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</si>
  <si>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</si>
  <si>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</si>
  <si>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</si>
  <si>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</si>
  <si>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</si>
  <si>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</si>
  <si>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</si>
  <si>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</si>
  <si>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</si>
  <si>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</si>
  <si>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</si>
  <si>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</si>
  <si>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</si>
  <si>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</si>
  <si>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</si>
  <si>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</si>
  <si>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</si>
  <si>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</si>
  <si>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</si>
  <si>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</si>
  <si>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</si>
  <si>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</si>
  <si>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</si>
  <si>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</si>
  <si>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</si>
  <si>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</si>
  <si>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</si>
  <si>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</si>
  <si>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</si>
  <si>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</si>
  <si>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</si>
  <si>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</si>
  <si>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</si>
  <si>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</si>
  <si>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</si>
  <si>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</si>
  <si>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</si>
  <si>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</si>
  <si>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</si>
  <si>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</si>
  <si>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</si>
  <si>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</si>
  <si>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</si>
  <si>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</si>
  <si>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</si>
  <si>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</si>
  <si>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</si>
  <si>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</si>
  <si>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</si>
  <si>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</si>
  <si>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</si>
  <si>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</si>
  <si>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</si>
  <si>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</si>
  <si>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</si>
  <si>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</si>
  <si>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</si>
  <si>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</si>
  <si>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</si>
  <si>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</si>
  <si>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</si>
  <si>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</si>
  <si>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</si>
  <si>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</si>
  <si>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</si>
  <si>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</si>
  <si>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</si>
  <si>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</si>
  <si>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</si>
  <si>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</si>
  <si>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</si>
  <si>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</si>
  <si>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</si>
  <si>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</si>
  <si>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</si>
  <si>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</si>
  <si>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</si>
  <si>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</si>
  <si>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</si>
  <si>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</si>
  <si>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</si>
  <si>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</si>
  <si>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</si>
  <si>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</si>
  <si>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</si>
  <si>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</si>
  <si>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</si>
  <si>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</si>
  <si>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</si>
  <si>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</si>
  <si>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</si>
  <si>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</si>
  <si>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</si>
  <si>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</si>
  <si>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</si>
  <si>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</si>
  <si>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</si>
  <si>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</si>
  <si>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</si>
  <si>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</si>
  <si>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</si>
  <si>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</si>
  <si>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</si>
  <si>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</si>
  <si>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</si>
  <si>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</si>
  <si>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</si>
  <si>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</si>
  <si>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</si>
  <si>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</si>
  <si>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</si>
  <si>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</si>
  <si>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</si>
  <si>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</si>
  <si>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</si>
  <si>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</si>
  <si>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</si>
  <si>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</si>
  <si>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</si>
  <si>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</si>
  <si>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</si>
  <si>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</si>
  <si>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</si>
  <si>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</si>
  <si>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</si>
  <si>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</si>
  <si>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</si>
  <si>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</si>
  <si>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</si>
  <si>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</si>
  <si>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</si>
  <si>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</si>
  <si>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</si>
  <si>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</si>
  <si>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</si>
  <si>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</si>
  <si>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</si>
  <si>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</si>
  <si>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</si>
  <si>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</si>
  <si>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</si>
  <si>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</si>
  <si>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</si>
  <si>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</si>
  <si>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</si>
  <si>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</si>
  <si>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</si>
  <si>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</si>
  <si>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</si>
  <si>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</si>
  <si>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</si>
  <si>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</si>
  <si>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</si>
  <si>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</si>
  <si>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</si>
  <si>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</si>
  <si>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</si>
  <si>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</si>
  <si>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</si>
  <si>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</si>
  <si>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</si>
  <si>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</si>
  <si>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</si>
  <si>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</si>
  <si>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</si>
  <si>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</si>
  <si>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</si>
  <si>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</si>
  <si>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</si>
  <si>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</si>
  <si>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</si>
  <si>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</si>
  <si>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</si>
  <si>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</si>
  <si>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</si>
  <si>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</si>
  <si>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</si>
  <si>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</si>
  <si>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</si>
  <si>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</si>
  <si>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</si>
  <si>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</si>
  <si>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</si>
  <si>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</si>
  <si>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</si>
  <si>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</si>
  <si>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</si>
  <si>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</si>
  <si>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</si>
  <si>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</si>
  <si>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</si>
  <si>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</si>
  <si>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</si>
  <si>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</si>
  <si>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</si>
  <si>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</si>
  <si>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</si>
  <si>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</si>
  <si>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</si>
  <si>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</si>
  <si>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</si>
  <si>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</si>
  <si>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</si>
  <si>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</si>
  <si>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</si>
  <si>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</si>
  <si>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</si>
  <si>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</si>
  <si>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</si>
  <si>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</si>
  <si>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</si>
  <si>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</si>
  <si>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</si>
  <si>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</si>
  <si>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</si>
  <si>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</si>
  <si>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</si>
  <si>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</si>
  <si>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</si>
  <si>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</si>
  <si>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</si>
  <si>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</si>
  <si>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</si>
  <si>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</si>
  <si>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</si>
  <si>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</si>
  <si>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</si>
  <si>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</si>
  <si>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</si>
  <si>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</si>
  <si>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</si>
  <si>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</si>
  <si>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</si>
  <si>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</si>
  <si>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</si>
  <si>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</si>
  <si>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</si>
  <si>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</si>
  <si>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</si>
  <si>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</si>
  <si>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</si>
  <si>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</si>
  <si>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</si>
  <si>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</si>
  <si>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</si>
  <si>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</si>
  <si>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</si>
  <si>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</si>
  <si>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</si>
  <si>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</si>
  <si>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</si>
  <si>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</si>
  <si>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</si>
  <si>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</si>
  <si>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</si>
  <si>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</si>
  <si>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</si>
  <si>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</si>
  <si>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</si>
  <si>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</si>
  <si>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</si>
  <si>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</si>
  <si>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</si>
  <si>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</si>
  <si>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</si>
  <si>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</si>
  <si>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</si>
  <si>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</si>
  <si>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</si>
  <si>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</si>
  <si>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</si>
  <si>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</si>
  <si>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</si>
  <si>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</si>
  <si>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</si>
  <si>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</si>
  <si>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</si>
  <si>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</si>
  <si>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</si>
  <si>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</si>
  <si>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</si>
  <si>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</si>
  <si>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</si>
  <si>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</si>
  <si>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</si>
  <si>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</si>
  <si>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</si>
  <si>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</si>
  <si>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</si>
  <si>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</si>
  <si>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</si>
  <si>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</si>
  <si>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</si>
  <si>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</si>
  <si>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</si>
  <si>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</si>
  <si>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</si>
  <si>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</si>
  <si>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</si>
  <si>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</si>
  <si>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</si>
  <si>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</si>
  <si>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</si>
  <si>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</si>
  <si>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</si>
  <si>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</si>
  <si>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</si>
  <si>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</si>
  <si>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</si>
  <si>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</si>
  <si>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</si>
  <si>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</si>
  <si>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</si>
  <si>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</si>
  <si>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</si>
  <si>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</si>
  <si>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</si>
  <si>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</si>
  <si>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</si>
  <si>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</si>
  <si>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</si>
  <si>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</si>
  <si>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</si>
  <si>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</si>
  <si>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</si>
  <si>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</si>
  <si>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</si>
  <si>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</si>
  <si>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</si>
  <si>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</si>
  <si>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</si>
  <si>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</si>
  <si>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</si>
  <si>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</si>
  <si>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</si>
  <si>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</si>
  <si>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</si>
  <si>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</si>
  <si>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</si>
  <si>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</si>
  <si>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</si>
  <si>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</si>
  <si>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</si>
  <si>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</si>
  <si>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</si>
  <si>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</si>
  <si>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</si>
  <si>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</si>
  <si>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</si>
  <si>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</si>
  <si>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</si>
  <si>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</si>
  <si>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</si>
  <si>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</si>
  <si>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</si>
  <si>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</si>
  <si>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</si>
  <si>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</si>
  <si>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</si>
  <si>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</si>
  <si>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</si>
  <si>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</si>
  <si>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</si>
  <si>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</si>
  <si>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</si>
  <si>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</si>
  <si>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</si>
  <si>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</si>
  <si>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</si>
  <si>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</si>
  <si>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</si>
  <si>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</si>
  <si>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</si>
  <si>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</si>
  <si>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</si>
  <si>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</si>
  <si>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</si>
  <si>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</si>
  <si>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</si>
  <si>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</si>
  <si>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</si>
  <si>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</si>
  <si>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</si>
  <si>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</si>
  <si>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</si>
  <si>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</si>
  <si>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</si>
  <si>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</si>
  <si>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</si>
  <si>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</si>
  <si>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</si>
  <si>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</si>
  <si>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</si>
  <si>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</si>
  <si>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</si>
  <si>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</si>
  <si>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</si>
  <si>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</si>
  <si>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</si>
  <si>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</si>
  <si>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</si>
  <si>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</si>
  <si>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</si>
  <si>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</si>
  <si>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</si>
  <si>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</si>
  <si>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</si>
  <si>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</si>
  <si>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</si>
  <si>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</si>
  <si>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</si>
  <si>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</si>
  <si>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</si>
  <si>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</si>
  <si>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</si>
  <si>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</si>
  <si>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</si>
  <si>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</si>
  <si>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</si>
  <si>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</si>
  <si>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</si>
  <si>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</si>
  <si>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</si>
  <si>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</si>
  <si>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</si>
  <si>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</si>
  <si>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</si>
  <si>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</si>
  <si>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</si>
  <si>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</si>
  <si>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</si>
  <si>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</si>
  <si>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</si>
  <si>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</si>
  <si>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</si>
  <si>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</si>
  <si>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</si>
  <si>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</si>
  <si>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</si>
  <si>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</si>
  <si>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</si>
  <si>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</si>
  <si>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</si>
  <si>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</si>
  <si>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</si>
  <si>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</si>
  <si>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</si>
  <si>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</si>
  <si>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</si>
  <si>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</si>
  <si>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</si>
  <si>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</si>
  <si>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</si>
  <si>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</si>
  <si>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</si>
  <si>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</si>
  <si>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</si>
  <si>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</si>
  <si>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</si>
  <si>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</si>
  <si>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</si>
  <si>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</si>
  <si>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</si>
  <si>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</si>
  <si>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</si>
  <si>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</si>
  <si>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</si>
  <si>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</si>
  <si>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</si>
  <si>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</si>
  <si>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</si>
  <si>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</si>
  <si>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</si>
  <si>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</si>
  <si>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</si>
  <si>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</si>
  <si>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</si>
  <si>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</si>
  <si>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</si>
  <si>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</si>
  <si>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</si>
  <si>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</si>
  <si>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</si>
  <si>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</si>
  <si>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</si>
  <si>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</si>
  <si>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</si>
  <si>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</si>
  <si>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</si>
  <si>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</si>
  <si>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</si>
  <si>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</si>
  <si>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</si>
  <si>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</si>
  <si>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</si>
  <si>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</si>
  <si>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</si>
  <si>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</si>
  <si>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</si>
  <si>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</si>
  <si>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</si>
  <si>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</si>
  <si>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</si>
  <si>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</si>
  <si>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</si>
  <si>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</si>
  <si>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</si>
  <si>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</si>
  <si>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</si>
  <si>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</si>
  <si>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</si>
  <si>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</si>
  <si>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</si>
  <si>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</si>
  <si>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</si>
  <si>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</si>
  <si>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</si>
  <si>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</si>
  <si>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</si>
  <si>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</si>
  <si>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</si>
  <si>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</si>
  <si>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</si>
  <si>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</si>
  <si>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</si>
  <si>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</si>
  <si>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</si>
  <si>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</si>
  <si>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</si>
  <si>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</si>
  <si>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</si>
  <si>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</si>
  <si>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</si>
  <si>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</si>
  <si>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</si>
  <si>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</si>
  <si>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</si>
  <si>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</si>
  <si>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</si>
  <si>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</si>
  <si>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</si>
  <si>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</si>
  <si>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</si>
  <si>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</si>
  <si>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</si>
  <si>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</si>
  <si>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</si>
  <si>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</si>
  <si>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</si>
  <si>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</si>
  <si>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</si>
  <si>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</si>
  <si>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</si>
  <si>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</si>
  <si>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</si>
  <si>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</si>
  <si>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</si>
  <si>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</si>
  <si>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</si>
  <si>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</si>
  <si>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</si>
  <si>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</si>
  <si>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</si>
  <si>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</si>
  <si>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</si>
  <si>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</si>
  <si>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</si>
  <si>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</si>
  <si>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</si>
  <si>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</si>
  <si>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</si>
  <si>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</si>
  <si>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</si>
  <si>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</si>
  <si>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</si>
  <si>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</si>
  <si>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</si>
  <si>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</si>
  <si>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</si>
  <si>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</si>
  <si>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</si>
  <si>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</si>
  <si>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</si>
  <si>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</si>
  <si>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</si>
  <si>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</si>
  <si>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</si>
  <si>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</si>
  <si>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</si>
  <si>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</si>
  <si>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</si>
  <si>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</si>
  <si>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</si>
  <si>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</si>
  <si>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</si>
  <si>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</si>
  <si>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</si>
  <si>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</si>
  <si>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</si>
  <si>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</si>
  <si>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</si>
  <si>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</si>
  <si>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</si>
  <si>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</si>
  <si>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</si>
  <si>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</si>
  <si>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</si>
  <si>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</si>
  <si>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</si>
  <si>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</si>
  <si>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</si>
  <si>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</si>
  <si>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</si>
  <si>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</si>
  <si>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</si>
  <si>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</si>
  <si>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</si>
  <si>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</si>
  <si>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</si>
  <si>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</si>
  <si>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</si>
  <si>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</si>
  <si>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</si>
  <si>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</si>
  <si>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</si>
  <si>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</si>
  <si>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</si>
  <si>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</si>
  <si>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</si>
  <si>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</si>
  <si>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</si>
  <si>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</si>
  <si>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</si>
  <si>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</si>
  <si>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</si>
  <si>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</si>
  <si>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</si>
  <si>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</si>
  <si>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</si>
  <si>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</si>
  <si>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</si>
  <si>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</si>
  <si>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</si>
  <si>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</si>
  <si>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</si>
  <si>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</si>
  <si>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</si>
  <si>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</si>
  <si>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</si>
  <si>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</si>
  <si>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</si>
  <si>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</si>
  <si>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</si>
  <si>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</si>
  <si>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</si>
  <si>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</si>
  <si>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</si>
  <si>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</si>
  <si>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</si>
  <si>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</si>
  <si>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</si>
  <si>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</si>
  <si>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</si>
  <si>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</si>
  <si>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</si>
  <si>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</si>
  <si>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</si>
  <si>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</si>
  <si>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</si>
  <si>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</si>
  <si>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</si>
  <si>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</si>
  <si>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</si>
  <si>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</si>
  <si>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</si>
  <si>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</si>
  <si>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</si>
  <si>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</si>
  <si>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</si>
  <si>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</si>
  <si>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</si>
  <si>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</si>
  <si>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</si>
  <si>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</si>
  <si>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</si>
  <si>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</si>
  <si>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</si>
  <si>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</si>
  <si>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</si>
  <si>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</si>
  <si>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</si>
  <si>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</si>
  <si>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</si>
  <si>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</si>
  <si>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</si>
  <si>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</si>
  <si>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</si>
  <si>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</si>
  <si>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</si>
  <si>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</si>
  <si>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</si>
  <si>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</si>
  <si>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</si>
  <si>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</si>
  <si>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</si>
  <si>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</si>
  <si>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</si>
  <si>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</si>
  <si>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</si>
  <si>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</si>
  <si>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</si>
  <si>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</si>
  <si>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</si>
  <si>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</si>
  <si>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</si>
  <si>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</si>
  <si>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</si>
  <si>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</si>
  <si>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</si>
  <si>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</si>
  <si>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</si>
  <si>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</si>
  <si>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</si>
  <si>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</si>
  <si>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</si>
  <si>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</si>
  <si>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</si>
  <si>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</si>
  <si>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</si>
  <si>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</si>
  <si>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</si>
  <si>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</si>
  <si>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</si>
  <si>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</si>
  <si>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</si>
  <si>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</si>
  <si>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</si>
  <si>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</si>
  <si>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</si>
  <si>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</si>
  <si>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</si>
  <si>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</si>
  <si>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</si>
  <si>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</si>
  <si>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</si>
  <si>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</si>
  <si>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</si>
  <si>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</si>
  <si>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</si>
  <si>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</si>
  <si>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</si>
  <si>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</si>
  <si>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</si>
  <si>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</si>
  <si>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</si>
  <si>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</si>
  <si>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</si>
  <si>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</si>
  <si>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</si>
  <si>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</si>
  <si>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</si>
  <si>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</si>
  <si>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</si>
  <si>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</si>
  <si>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</si>
  <si>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</si>
  <si>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</si>
  <si>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</si>
  <si>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</si>
  <si>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</si>
  <si>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</si>
  <si>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</si>
  <si>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</si>
  <si>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</si>
  <si>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</si>
  <si>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</si>
  <si>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</si>
  <si>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</si>
  <si>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</si>
  <si>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</si>
  <si>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</si>
  <si>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</si>
  <si>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</si>
  <si>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</si>
  <si>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</si>
  <si>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</si>
  <si>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</si>
  <si>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</si>
  <si>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</si>
  <si>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</si>
  <si>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</si>
  <si>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</si>
  <si>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</si>
  <si>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</si>
  <si>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</si>
  <si>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</si>
  <si>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</si>
  <si>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</si>
  <si>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</si>
  <si>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</si>
  <si>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</si>
  <si>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</si>
  <si>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</si>
  <si>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</si>
  <si>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</si>
  <si>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</si>
  <si>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</si>
  <si>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</si>
  <si>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</si>
  <si>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</si>
  <si>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</si>
  <si>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</si>
  <si>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</si>
  <si>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</si>
  <si>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</si>
  <si>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</si>
  <si>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</si>
  <si>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</si>
  <si>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</si>
  <si>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</si>
  <si>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</si>
  <si>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</si>
  <si>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</si>
  <si>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</si>
  <si>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</si>
  <si>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</si>
  <si>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</si>
  <si>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</si>
  <si>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</si>
  <si>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</si>
  <si>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</si>
  <si>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</si>
  <si>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</si>
  <si>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</si>
  <si>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</si>
  <si>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</si>
  <si>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</si>
  <si>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</si>
  <si>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</si>
  <si>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</si>
  <si>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</si>
  <si>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</si>
  <si>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</si>
  <si>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</si>
  <si>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</si>
  <si>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</si>
  <si>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</si>
  <si>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</si>
  <si>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</si>
  <si>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</si>
  <si>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</si>
  <si>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</si>
  <si>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</si>
  <si>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</si>
  <si>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</si>
  <si>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</si>
  <si>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</si>
  <si>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</si>
  <si>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</si>
  <si>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</si>
  <si>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</si>
  <si>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</si>
  <si>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</si>
  <si>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</si>
  <si>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</si>
  <si>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</si>
  <si>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</si>
  <si>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</si>
  <si>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</si>
  <si>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</si>
  <si>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</si>
  <si>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</si>
  <si>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</si>
  <si>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</si>
  <si>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</si>
  <si>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</si>
  <si>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</si>
  <si>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</si>
  <si>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</si>
  <si>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</si>
  <si>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</si>
  <si>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</si>
  <si>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</si>
  <si>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</si>
  <si>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</si>
  <si>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</si>
  <si>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</si>
  <si>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</si>
  <si>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</si>
  <si>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</si>
  <si>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</si>
  <si>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</si>
  <si>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</si>
  <si>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</si>
  <si>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</si>
  <si>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</si>
  <si>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</si>
  <si>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</si>
  <si>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</si>
  <si>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</si>
  <si>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</si>
  <si>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</si>
  <si>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</si>
  <si>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</si>
  <si>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</si>
  <si>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</si>
  <si>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</si>
  <si>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</si>
  <si>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</si>
  <si>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</si>
  <si>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</si>
  <si>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</si>
  <si>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</si>
  <si>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</si>
  <si>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</si>
  <si>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</si>
  <si>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</si>
  <si>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</si>
  <si>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</si>
  <si>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</si>
  <si>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</si>
  <si>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</si>
  <si>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</si>
  <si>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</si>
  <si>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</si>
  <si>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</si>
  <si>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</si>
  <si>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</si>
  <si>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</si>
  <si>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</si>
  <si>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</si>
  <si>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</si>
  <si>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</si>
  <si>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</si>
  <si>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</si>
  <si>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</si>
  <si>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</si>
  <si>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</si>
  <si>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</si>
  <si>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</si>
  <si>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</si>
  <si>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</si>
  <si>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</si>
  <si>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</si>
  <si>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</si>
  <si>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</si>
  <si>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</si>
  <si>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</si>
  <si>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</si>
  <si>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</si>
  <si>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</si>
  <si>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</si>
  <si>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</si>
  <si>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</si>
  <si>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</si>
  <si>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</si>
  <si>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</si>
  <si>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</si>
  <si>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</si>
  <si>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</si>
  <si>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</si>
  <si>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</si>
  <si>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</si>
  <si>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</si>
  <si>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</si>
  <si>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</si>
  <si>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</si>
  <si>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</si>
  <si>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</si>
  <si>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</si>
  <si>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</si>
  <si>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</si>
  <si>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</si>
  <si>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</si>
  <si>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</si>
  <si>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</si>
  <si>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</si>
  <si>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</si>
  <si>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</si>
  <si>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</si>
  <si>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</si>
  <si>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</si>
  <si>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</si>
  <si>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</si>
  <si>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</si>
  <si>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</si>
  <si>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</si>
  <si>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</si>
  <si>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</si>
  <si>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</si>
  <si>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</si>
  <si>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</si>
  <si>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</si>
  <si>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</si>
  <si>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</si>
  <si>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</si>
  <si>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</si>
  <si>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</si>
  <si>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</si>
  <si>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</si>
  <si>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</si>
  <si>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</si>
  <si>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</si>
  <si>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</si>
  <si>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</si>
  <si>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</si>
  <si>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</si>
  <si>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</si>
  <si>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</si>
  <si>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</si>
  <si>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</si>
  <si>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</si>
  <si>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</si>
  <si>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</si>
  <si>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</si>
  <si>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</si>
  <si>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</si>
  <si>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</si>
  <si>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</si>
  <si>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</si>
  <si>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</si>
  <si>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</si>
  <si>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</si>
  <si>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</si>
  <si>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</si>
  <si>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</si>
  <si>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</si>
  <si>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</si>
  <si>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</si>
  <si>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</si>
  <si>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</si>
  <si>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</si>
  <si>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</si>
  <si>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</si>
  <si>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</si>
  <si>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</si>
  <si>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</si>
  <si>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</si>
  <si>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</si>
  <si>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</si>
  <si>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</si>
  <si>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</si>
  <si>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</si>
  <si>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</si>
  <si>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</si>
  <si>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</si>
  <si>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</si>
  <si>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</si>
  <si>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</si>
  <si>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</si>
  <si>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</si>
  <si>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</si>
  <si>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</si>
  <si>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</si>
  <si>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</si>
  <si>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</si>
  <si>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</si>
  <si>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</si>
  <si>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</si>
  <si>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</si>
  <si>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</si>
  <si>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</si>
  <si>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</si>
  <si>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</si>
  <si>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</si>
  <si>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</si>
  <si>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</si>
  <si>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</si>
  <si>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</si>
  <si>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</si>
  <si>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</si>
  <si>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</si>
  <si>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</si>
  <si>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</si>
  <si>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</si>
  <si>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</si>
  <si>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</si>
  <si>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</si>
  <si>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</si>
  <si>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</si>
  <si>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</si>
  <si>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</si>
  <si>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</si>
  <si>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</si>
  <si>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</si>
  <si>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</si>
  <si>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</si>
  <si>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</si>
  <si>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</si>
  <si>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</si>
  <si>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</si>
  <si>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</si>
  <si>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</si>
  <si>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</si>
  <si>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</si>
  <si>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</si>
  <si>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</si>
  <si>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</si>
  <si>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</si>
  <si>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</si>
  <si>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</si>
  <si>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</si>
  <si>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</si>
  <si>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</si>
  <si>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</si>
  <si>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</si>
  <si>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</si>
  <si>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</si>
  <si>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</si>
  <si>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</si>
  <si>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</si>
  <si>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</si>
  <si>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</si>
  <si>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</si>
  <si>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</si>
  <si>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</si>
  <si>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</si>
  <si>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</si>
  <si>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</si>
  <si>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</si>
  <si>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</si>
  <si>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</si>
  <si>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</si>
  <si>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</si>
  <si>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</si>
  <si>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</si>
  <si>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</si>
  <si>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</si>
  <si>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</si>
  <si>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</si>
  <si>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</si>
  <si>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</si>
  <si>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</si>
  <si>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</si>
  <si>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</si>
  <si>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</si>
  <si>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</si>
  <si>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</si>
  <si>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</si>
  <si>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</si>
  <si>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</si>
  <si>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</si>
  <si>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</si>
  <si>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</si>
  <si>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</si>
  <si>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</si>
  <si>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</si>
  <si>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</si>
  <si>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</si>
  <si>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</si>
  <si>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</si>
  <si>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</si>
  <si>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</si>
  <si>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</si>
  <si>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</si>
  <si>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</si>
  <si>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</si>
  <si>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</si>
  <si>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</si>
  <si>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</si>
  <si>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</si>
  <si>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</si>
  <si>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</si>
  <si>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</si>
  <si>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</si>
  <si>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</si>
  <si>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</si>
  <si>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</si>
  <si>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</si>
  <si>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</si>
  <si>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</si>
  <si>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</si>
  <si>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</si>
  <si>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</si>
  <si>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</si>
  <si>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</si>
  <si>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</si>
  <si>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</si>
  <si>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</si>
  <si>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</si>
  <si>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</si>
  <si>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</si>
  <si>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</si>
  <si>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</si>
  <si>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</si>
  <si>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</si>
  <si>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</si>
  <si>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</si>
  <si>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</si>
  <si>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</si>
  <si>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</si>
  <si>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</si>
  <si>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</si>
  <si>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</si>
  <si>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</si>
  <si>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</si>
  <si>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</si>
  <si>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</si>
  <si>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</si>
  <si>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</si>
  <si>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</si>
  <si>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</si>
  <si>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</si>
  <si>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</si>
  <si>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</si>
  <si>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</si>
  <si>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</si>
  <si>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</si>
  <si>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</si>
  <si>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</si>
  <si>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</si>
  <si>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</si>
  <si>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</si>
  <si>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</si>
  <si>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</si>
  <si>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</si>
  <si>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</si>
  <si>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</si>
  <si>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</si>
  <si>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</si>
  <si>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</si>
  <si>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</si>
  <si>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</si>
  <si>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</si>
  <si>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</si>
  <si>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</si>
  <si>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</si>
  <si>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</si>
  <si>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</si>
  <si>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</si>
  <si>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</si>
  <si>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</si>
  <si>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</si>
  <si>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</si>
  <si>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</si>
  <si>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</si>
  <si>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</si>
  <si>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</si>
  <si>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</si>
  <si>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</si>
  <si>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</si>
  <si>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</si>
  <si>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</si>
  <si>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</si>
  <si>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</si>
  <si>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</si>
  <si>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</si>
  <si>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</si>
  <si>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</si>
  <si>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</si>
  <si>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</si>
  <si>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</si>
  <si>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</si>
  <si>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</si>
  <si>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</si>
  <si>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</si>
  <si>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</si>
  <si>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</si>
  <si>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</si>
  <si>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</si>
  <si>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</si>
  <si>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</si>
  <si>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</si>
  <si>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</si>
  <si>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</si>
  <si>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</si>
  <si>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</si>
  <si>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</si>
  <si>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</si>
  <si>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</si>
  <si>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</si>
  <si>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</si>
  <si>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</si>
  <si>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</si>
  <si>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</si>
  <si>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</si>
  <si>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</si>
  <si>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</si>
  <si>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</si>
  <si>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</si>
  <si>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</si>
  <si>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</si>
  <si>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</si>
  <si>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</si>
  <si>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</si>
  <si>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</si>
  <si>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</si>
  <si>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</si>
  <si>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</si>
  <si>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</si>
  <si>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</si>
  <si>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</si>
  <si>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</si>
  <si>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</si>
  <si>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</si>
  <si>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</si>
  <si>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</si>
  <si>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</si>
  <si>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</si>
  <si>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</si>
  <si>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</si>
  <si>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</si>
  <si>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</si>
  <si>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</si>
  <si>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</si>
  <si>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</si>
  <si>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</si>
  <si>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</si>
  <si>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</si>
  <si>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</si>
  <si>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</si>
  <si>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</si>
  <si>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</si>
  <si>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</si>
  <si>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</si>
  <si>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</si>
  <si>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</si>
  <si>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</si>
  <si>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</si>
  <si>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</si>
  <si>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</si>
  <si>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</si>
  <si>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</si>
  <si>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</si>
  <si>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</si>
  <si>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</si>
  <si>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</si>
  <si>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</si>
  <si>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</si>
  <si>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</si>
  <si>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</si>
  <si>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</si>
  <si>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</si>
  <si>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</si>
  <si>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</si>
  <si>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</si>
  <si>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</si>
  <si>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</si>
  <si>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</si>
  <si>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</si>
  <si>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</si>
  <si>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</si>
  <si>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</si>
  <si>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</si>
  <si>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</si>
  <si>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</si>
  <si>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</si>
  <si>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</si>
  <si>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</si>
  <si>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</si>
  <si>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</si>
  <si>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</si>
  <si>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</si>
  <si>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</si>
  <si>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</si>
  <si>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</si>
  <si>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</si>
  <si>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</si>
  <si>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</si>
  <si>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</si>
  <si>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</si>
  <si>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</si>
  <si>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</si>
  <si>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</si>
  <si>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</si>
  <si>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</si>
  <si>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</si>
  <si>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</si>
  <si>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</si>
  <si>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</si>
  <si>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</si>
  <si>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</si>
  <si>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</si>
  <si>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</si>
  <si>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</si>
  <si>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</si>
  <si>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</si>
  <si>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</si>
  <si>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</si>
  <si>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</si>
  <si>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</si>
  <si>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</si>
  <si>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</si>
  <si>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</si>
  <si>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</si>
  <si>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</si>
  <si>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</si>
  <si>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</si>
  <si>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</si>
  <si>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</si>
  <si>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</si>
  <si>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</si>
  <si>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</si>
  <si>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</si>
  <si>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</si>
  <si>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</si>
  <si>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</si>
  <si>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</si>
  <si>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</si>
  <si>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</si>
  <si>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</si>
  <si>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</si>
  <si>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</si>
  <si>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</si>
  <si>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</si>
  <si>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</si>
  <si>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</si>
  <si>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</si>
  <si>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</si>
  <si>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</si>
  <si>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</si>
  <si>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</si>
  <si>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</si>
  <si>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</si>
  <si>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</si>
  <si>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</si>
  <si>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</si>
  <si>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</si>
  <si>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</si>
  <si>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</si>
  <si>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</si>
  <si>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</si>
  <si>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</si>
  <si>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</si>
  <si>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</si>
  <si>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</si>
  <si>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</si>
  <si>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</si>
  <si>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</si>
  <si>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</si>
  <si>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</si>
  <si>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</si>
  <si>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</si>
  <si>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</si>
  <si>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</si>
  <si>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</si>
  <si>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</si>
  <si>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</si>
  <si>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</si>
  <si>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</si>
  <si>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</si>
  <si>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</si>
  <si>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</si>
  <si>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</si>
  <si>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</si>
  <si>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</si>
  <si>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</si>
  <si>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</si>
  <si>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</si>
  <si>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</si>
  <si>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</si>
  <si>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</si>
  <si>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</si>
  <si>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</si>
  <si>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</si>
  <si>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</si>
  <si>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</si>
  <si>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</si>
  <si>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</si>
  <si>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</si>
  <si>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</si>
  <si>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</si>
  <si>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</si>
  <si>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</si>
  <si>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</si>
  <si>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</si>
  <si>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</si>
  <si>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</si>
  <si>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</si>
  <si>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</si>
  <si>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</si>
  <si>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</si>
  <si>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</si>
  <si>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</si>
  <si>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</si>
  <si>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</si>
  <si>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</si>
  <si>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</si>
  <si>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</si>
  <si>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</si>
  <si>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</si>
  <si>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</si>
  <si>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</si>
  <si>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</si>
  <si>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</si>
  <si>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</si>
  <si>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</si>
  <si>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</si>
  <si>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</si>
  <si>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</si>
  <si>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</si>
  <si>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</si>
  <si>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</si>
  <si>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</si>
  <si>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</si>
  <si>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</si>
  <si>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</si>
  <si>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</si>
  <si>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</si>
  <si>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</si>
  <si>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</si>
  <si>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</si>
  <si>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</si>
  <si>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</si>
  <si>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</si>
  <si>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</si>
  <si>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</si>
  <si>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</si>
  <si>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</si>
  <si>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</si>
  <si>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</si>
  <si>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</si>
  <si>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</si>
  <si>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</si>
  <si>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</si>
  <si>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</si>
  <si>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</si>
  <si>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</si>
  <si>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</si>
  <si>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</si>
  <si>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</si>
  <si>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</si>
  <si>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</si>
  <si>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</si>
  <si>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</si>
  <si>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</si>
  <si>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</si>
  <si>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</si>
  <si>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</si>
  <si>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</si>
  <si>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</si>
  <si>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</si>
  <si>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</si>
  <si>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</si>
  <si>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</si>
  <si>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</si>
  <si>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</si>
  <si>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</si>
  <si>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</si>
  <si>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</si>
  <si>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</si>
  <si>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</si>
  <si>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</si>
  <si>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</si>
  <si>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</si>
  <si>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</si>
  <si>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</si>
  <si>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</si>
  <si>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</si>
  <si>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</si>
  <si>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</si>
  <si>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</si>
  <si>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</si>
  <si>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</si>
  <si>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</si>
  <si>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</si>
  <si>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</si>
  <si>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</si>
  <si>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</si>
  <si>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</si>
  <si>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</si>
  <si>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</si>
  <si>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</si>
  <si>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</si>
  <si>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</si>
  <si>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</si>
  <si>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</si>
  <si>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</si>
  <si>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</si>
  <si>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</si>
  <si>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</si>
  <si>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</si>
  <si>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</si>
  <si>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</si>
  <si>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</si>
  <si>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</si>
  <si>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</si>
  <si>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</si>
  <si>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</si>
  <si>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</si>
  <si>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</si>
  <si>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</si>
  <si>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</si>
  <si>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</si>
  <si>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</si>
  <si>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</si>
  <si>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</si>
  <si>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</si>
  <si>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</si>
  <si>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</si>
  <si>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</si>
  <si>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</si>
  <si>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</si>
  <si>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</si>
  <si>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</si>
  <si>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</si>
  <si>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</si>
  <si>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</si>
  <si>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</si>
  <si>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</si>
  <si>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</si>
  <si>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</si>
  <si>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</si>
  <si>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</si>
  <si>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</si>
  <si>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</si>
  <si>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</si>
  <si>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</si>
  <si>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</si>
  <si>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</si>
  <si>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</si>
  <si>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</si>
  <si>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</si>
  <si>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</si>
  <si>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</si>
  <si>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</si>
  <si>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</si>
  <si>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</si>
  <si>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</si>
  <si>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</si>
  <si>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</si>
  <si>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</si>
  <si>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</si>
  <si>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</si>
  <si>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</si>
  <si>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</si>
  <si>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</si>
  <si>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</si>
  <si>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</si>
  <si>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</si>
  <si>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</si>
  <si>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</si>
  <si>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</si>
  <si>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</si>
  <si>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</si>
  <si>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</si>
  <si>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</si>
  <si>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</si>
  <si>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</si>
  <si>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</si>
  <si>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</si>
  <si>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</si>
  <si>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</si>
  <si>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</si>
  <si>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</si>
  <si>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</si>
  <si>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</si>
  <si>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</si>
  <si>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</si>
  <si>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</si>
  <si>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</si>
  <si>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</si>
  <si>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</si>
  <si>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</si>
  <si>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</si>
  <si>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</si>
  <si>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</si>
  <si>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</si>
  <si>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</si>
  <si>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</si>
  <si>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</si>
  <si>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</si>
  <si>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</si>
  <si>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</si>
  <si>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</si>
  <si>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</si>
  <si>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</si>
  <si>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</si>
  <si>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</si>
  <si>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</si>
  <si>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</si>
  <si>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</si>
  <si>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</si>
  <si>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</si>
  <si>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</si>
  <si>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</si>
  <si>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</si>
  <si>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</si>
  <si>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</si>
  <si>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</si>
  <si>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</si>
  <si>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</si>
  <si>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</si>
  <si>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</si>
  <si>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</si>
  <si>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</si>
  <si>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</si>
  <si>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</si>
  <si>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</si>
  <si>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</si>
  <si>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</si>
  <si>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</si>
  <si>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</si>
  <si>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</si>
  <si>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</si>
  <si>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</si>
  <si>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</si>
  <si>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</si>
  <si>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</si>
  <si>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</si>
  <si>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</si>
  <si>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</si>
  <si>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</si>
  <si>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</si>
  <si>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</si>
  <si>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</si>
  <si>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</si>
  <si>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</si>
  <si>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</si>
  <si>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</si>
  <si>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</si>
  <si>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</si>
  <si>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</si>
  <si>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</si>
  <si>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</si>
  <si>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</si>
  <si>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</si>
  <si>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</si>
  <si>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</si>
  <si>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</si>
  <si>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</si>
  <si>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</si>
  <si>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</si>
  <si>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</si>
  <si>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</si>
  <si>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</si>
  <si>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</si>
  <si>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</si>
  <si>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</si>
  <si>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</si>
  <si>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</si>
  <si>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</si>
  <si>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</si>
  <si>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</si>
  <si>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</si>
  <si>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</si>
  <si>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</si>
  <si>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</si>
  <si>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</si>
  <si>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</si>
  <si>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</si>
  <si>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</si>
  <si>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</si>
  <si>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</si>
  <si>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</si>
  <si>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</si>
  <si>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</si>
  <si>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</si>
  <si>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</si>
  <si>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</si>
  <si>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</si>
  <si>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</si>
  <si>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</si>
  <si>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</si>
  <si>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</si>
  <si>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</si>
  <si>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</si>
  <si>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</si>
  <si>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</si>
  <si>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</si>
  <si>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</si>
  <si>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</si>
  <si>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</si>
  <si>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</si>
  <si>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</si>
  <si>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</si>
  <si>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</si>
  <si>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</si>
  <si>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</si>
  <si>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</si>
  <si>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</si>
  <si>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</si>
  <si>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</si>
  <si>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</si>
  <si>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</si>
  <si>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</si>
  <si>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</si>
  <si>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</si>
  <si>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</si>
  <si>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</si>
  <si>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</si>
  <si>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</si>
  <si>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</si>
  <si>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</si>
  <si>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</si>
  <si>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</si>
  <si>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</si>
  <si>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</si>
  <si>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</si>
  <si>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</si>
  <si>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</si>
  <si>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</si>
  <si>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</si>
  <si>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</si>
  <si>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</si>
  <si>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</si>
  <si>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</si>
  <si>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</si>
  <si>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</si>
  <si>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</si>
  <si>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</si>
  <si>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</si>
  <si>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</si>
  <si>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</si>
  <si>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</si>
  <si>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</si>
  <si>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</si>
  <si>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</si>
  <si>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</si>
  <si>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</si>
  <si>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</si>
  <si>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</si>
  <si>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</si>
  <si>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</si>
  <si>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</si>
  <si>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</si>
  <si>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</si>
  <si>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</si>
  <si>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</si>
  <si>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</si>
  <si>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</si>
  <si>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</si>
  <si>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</si>
  <si>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</si>
  <si>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</si>
  <si>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</si>
  <si>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</si>
  <si>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</si>
  <si>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</si>
  <si>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</si>
  <si>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</si>
  <si>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</si>
  <si>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</si>
  <si>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</si>
  <si>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</si>
  <si>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</si>
  <si>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</si>
  <si>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</si>
  <si>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</si>
  <si>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</si>
  <si>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</si>
  <si>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</si>
  <si>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</si>
  <si>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</si>
  <si>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</si>
  <si>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</si>
  <si>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</si>
  <si>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</si>
  <si>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</si>
  <si>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</si>
  <si>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</si>
  <si>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</si>
  <si>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</si>
  <si>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</si>
  <si>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</si>
  <si>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</si>
  <si>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</si>
  <si>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</si>
  <si>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</si>
  <si>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</si>
  <si>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</si>
  <si>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</si>
  <si>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</si>
  <si>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</si>
  <si>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</si>
  <si>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</si>
  <si>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</si>
  <si>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</si>
  <si>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</si>
  <si>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</si>
  <si>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</si>
  <si>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</si>
  <si>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</si>
  <si>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</si>
  <si>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</si>
  <si>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</si>
  <si>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</si>
  <si>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</si>
  <si>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</si>
  <si>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</si>
  <si>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</si>
  <si>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</si>
  <si>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</si>
  <si>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</si>
  <si>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</si>
  <si>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</si>
  <si>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</si>
  <si>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</si>
  <si>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</si>
  <si>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</si>
  <si>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</si>
  <si>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</si>
  <si>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</si>
  <si>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</si>
  <si>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</si>
  <si>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</si>
  <si>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</si>
  <si>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</si>
  <si>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</si>
  <si>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</si>
  <si>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</si>
  <si>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</si>
  <si>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</si>
  <si>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</si>
  <si>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</si>
  <si>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</si>
  <si>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</si>
  <si>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</si>
  <si>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</si>
  <si>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</si>
  <si>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</si>
  <si>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</si>
  <si>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</si>
  <si>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</si>
  <si>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</si>
  <si>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</si>
  <si>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</si>
  <si>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</si>
  <si>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</si>
  <si>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</si>
  <si>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</si>
  <si>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</si>
  <si>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</si>
  <si>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</si>
  <si>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</si>
  <si>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</si>
  <si>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</si>
  <si>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</si>
  <si>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</si>
  <si>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</si>
  <si>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</si>
  <si>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</si>
  <si>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</si>
  <si>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</si>
  <si>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</si>
  <si>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</si>
  <si>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</si>
  <si>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</si>
  <si>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</si>
  <si>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</si>
  <si>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</si>
  <si>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</si>
  <si>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</si>
  <si>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</si>
  <si>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</si>
  <si>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</si>
  <si>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</si>
  <si>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</si>
  <si>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</si>
  <si>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</si>
  <si>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</si>
  <si>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</si>
  <si>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</si>
  <si>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</si>
  <si>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</si>
  <si>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</si>
  <si>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</si>
  <si>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</si>
  <si>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</si>
  <si>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</si>
  <si>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</si>
  <si>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</si>
  <si>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</si>
  <si>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</si>
  <si>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</si>
  <si>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</si>
  <si>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</si>
  <si>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</si>
  <si>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</si>
  <si>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</si>
  <si>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</si>
  <si>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</si>
  <si>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</si>
  <si>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</si>
  <si>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</si>
  <si>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</si>
  <si>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</si>
  <si>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</si>
  <si>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</si>
  <si>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</si>
  <si>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</si>
  <si>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</si>
  <si>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</si>
  <si>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</si>
  <si>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</si>
  <si>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</si>
  <si>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</si>
  <si>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</si>
  <si>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</si>
  <si>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</si>
  <si>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</si>
  <si>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</si>
  <si>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</si>
  <si>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</si>
  <si>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</si>
  <si>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</si>
  <si>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</si>
  <si>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</si>
  <si>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</si>
  <si>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</si>
  <si>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</si>
  <si>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</si>
  <si>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</si>
  <si>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</si>
  <si>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</si>
  <si>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</si>
  <si>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</si>
  <si>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</si>
  <si>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</si>
  <si>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</si>
  <si>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</si>
  <si>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</si>
  <si>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</si>
  <si>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</si>
  <si>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</si>
  <si>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</si>
  <si>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</si>
  <si>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</si>
  <si>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</si>
  <si>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</si>
  <si>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</si>
  <si>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</si>
  <si>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</si>
  <si>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</si>
  <si>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</si>
  <si>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</si>
  <si>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</si>
  <si>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</si>
  <si>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</si>
  <si>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</si>
  <si>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</si>
  <si>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</si>
  <si>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</si>
  <si>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</si>
  <si>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</si>
  <si>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</si>
  <si>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</si>
  <si>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</si>
  <si>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</si>
  <si>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</si>
  <si>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</si>
  <si>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</si>
  <si>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</si>
  <si>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</si>
  <si>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</si>
  <si>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</si>
  <si>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</si>
  <si>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</si>
  <si>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</si>
  <si>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</si>
  <si>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</si>
  <si>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</si>
  <si>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</si>
  <si>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</si>
  <si>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</si>
  <si>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</si>
  <si>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</si>
  <si>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</si>
  <si>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</si>
  <si>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</si>
  <si>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</si>
  <si>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</si>
  <si>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</si>
  <si>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</si>
  <si>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</si>
  <si>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</si>
  <si>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</si>
  <si>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</si>
  <si>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</si>
  <si>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</si>
  <si>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</si>
  <si>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</si>
  <si>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</si>
  <si>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</si>
  <si>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</si>
  <si>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</si>
  <si>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</si>
  <si>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</si>
  <si>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</si>
  <si>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</si>
  <si>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</si>
  <si>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</si>
  <si>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</si>
  <si>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</si>
  <si>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</si>
  <si>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</si>
  <si>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</si>
  <si>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</si>
  <si>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</si>
  <si>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</si>
  <si>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</si>
  <si>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</si>
  <si>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</si>
  <si>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</si>
  <si>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</si>
  <si>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</si>
  <si>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</si>
  <si>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</si>
  <si>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</si>
  <si>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</si>
  <si>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</si>
  <si>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</si>
  <si>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</si>
  <si>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</si>
  <si>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</si>
  <si>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</si>
  <si>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</si>
  <si>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</si>
  <si>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</si>
  <si>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</si>
  <si>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</si>
  <si>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</si>
  <si>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</si>
  <si>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</si>
  <si>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</si>
  <si>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</si>
  <si>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</si>
  <si>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</si>
  <si>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</si>
  <si>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</si>
  <si>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</si>
  <si>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</si>
  <si>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</si>
  <si>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</si>
  <si>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</si>
  <si>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</si>
  <si>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</si>
  <si>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</si>
  <si>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</si>
  <si>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</si>
  <si>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</si>
  <si>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</si>
  <si>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</si>
  <si>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</si>
  <si>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</si>
  <si>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</si>
  <si>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</si>
  <si>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</si>
  <si>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</si>
  <si>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</si>
  <si>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</si>
  <si>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</si>
  <si>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</si>
  <si>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</si>
  <si>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</si>
  <si>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</si>
  <si>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</si>
  <si>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</si>
  <si>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</si>
  <si>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</si>
  <si>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</si>
  <si>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</si>
  <si>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</si>
  <si>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</si>
  <si>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</si>
  <si>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</si>
  <si>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</si>
  <si>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</si>
  <si>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</si>
  <si>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</si>
  <si>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</si>
  <si>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</si>
  <si>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</si>
  <si>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</si>
  <si>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</si>
  <si>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</si>
  <si>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</si>
  <si>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</si>
  <si>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</si>
  <si>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</si>
  <si>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</si>
  <si>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</si>
  <si>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</si>
  <si>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</si>
  <si>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</si>
  <si>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</si>
  <si>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</si>
  <si>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</si>
  <si>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</si>
  <si>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</si>
  <si>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</si>
  <si>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</si>
  <si>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</si>
  <si>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</si>
  <si>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</si>
  <si>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</si>
  <si>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</si>
  <si>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</si>
  <si>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</si>
  <si>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</si>
  <si>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</si>
  <si>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</si>
  <si>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</si>
  <si>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</si>
  <si>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</si>
  <si>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</si>
  <si>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</si>
  <si>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</si>
  <si>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</si>
  <si>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</si>
  <si>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</si>
  <si>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</si>
  <si>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</si>
  <si>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</si>
  <si>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</si>
  <si>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</si>
  <si>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</si>
  <si>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</si>
  <si>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</si>
  <si>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</si>
  <si>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</si>
  <si>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</si>
  <si>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</si>
  <si>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</si>
  <si>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</si>
  <si>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</si>
  <si>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</si>
  <si>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</si>
  <si>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</si>
  <si>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</si>
  <si>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</si>
  <si>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</si>
  <si>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</si>
  <si>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</si>
  <si>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</si>
  <si>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</si>
  <si>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</si>
  <si>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</si>
  <si>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</si>
  <si>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</si>
  <si>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</si>
  <si>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</si>
  <si>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</si>
  <si>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</si>
  <si>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</si>
  <si>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</si>
  <si>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</si>
  <si>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</si>
  <si>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</si>
  <si>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</si>
  <si>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</si>
  <si>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</si>
  <si>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</si>
  <si>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</si>
  <si>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</si>
  <si>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</si>
  <si>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</si>
  <si>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</si>
  <si>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</si>
  <si>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</si>
  <si>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</si>
  <si>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</si>
  <si>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</si>
  <si>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</si>
  <si>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</si>
  <si>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</si>
  <si>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</si>
  <si>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</si>
  <si>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</si>
  <si>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</si>
  <si>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</si>
  <si>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</si>
  <si>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</si>
  <si>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</si>
  <si>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</si>
  <si>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</si>
  <si>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</si>
  <si>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</si>
  <si>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</si>
  <si>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</si>
  <si>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</si>
  <si>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</si>
  <si>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</si>
  <si>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</si>
  <si>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</si>
  <si>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</si>
  <si>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</si>
  <si>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</si>
  <si>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</si>
  <si>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</si>
  <si>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</si>
  <si>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</si>
  <si>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</si>
  <si>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</si>
  <si>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</si>
  <si>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</si>
  <si>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</si>
  <si>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</si>
  <si>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</si>
  <si>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</si>
  <si>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</si>
  <si>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</si>
  <si>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</si>
  <si>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</si>
  <si>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</si>
  <si>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</si>
  <si>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</si>
  <si>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</si>
  <si>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</si>
  <si>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</si>
  <si>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</si>
  <si>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</si>
  <si>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</si>
  <si>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</si>
  <si>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</si>
  <si>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</si>
  <si>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</si>
  <si>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</si>
  <si>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</si>
  <si>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</si>
  <si>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</si>
  <si>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</si>
  <si>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</si>
  <si>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</si>
  <si>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</si>
  <si>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</si>
  <si>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</si>
  <si>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</si>
  <si>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</si>
  <si>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</si>
  <si>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</si>
  <si>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</si>
  <si>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</si>
  <si>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</si>
  <si>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</si>
  <si>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</si>
  <si>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</si>
  <si>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</si>
  <si>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</si>
  <si>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</si>
  <si>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</si>
  <si>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</si>
  <si>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</si>
  <si>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</si>
  <si>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</si>
  <si>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</si>
  <si>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</si>
  <si>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</si>
  <si>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</si>
  <si>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</si>
  <si>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</si>
  <si>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</si>
  <si>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</si>
  <si>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</si>
  <si>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</si>
  <si>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</si>
  <si>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</si>
  <si>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</si>
  <si>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</si>
  <si>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</si>
  <si>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</si>
  <si>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</si>
  <si>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</si>
  <si>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</si>
  <si>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</si>
  <si>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</si>
  <si>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</si>
  <si>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</si>
  <si>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</si>
  <si>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</si>
  <si>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</si>
  <si>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</si>
  <si>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</si>
  <si>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</si>
  <si>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</si>
  <si>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</si>
  <si>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</si>
  <si>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</si>
  <si>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</si>
  <si>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</si>
  <si>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</si>
  <si>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</si>
  <si>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</si>
  <si>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</si>
  <si>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</si>
  <si>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</si>
  <si>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</si>
  <si>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</si>
  <si>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</si>
  <si>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</si>
  <si>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</si>
  <si>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</si>
  <si>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</si>
  <si>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</si>
  <si>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</si>
  <si>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</si>
  <si>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</si>
  <si>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</si>
  <si>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</si>
  <si>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</si>
  <si>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</si>
  <si>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</si>
  <si>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</si>
  <si>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</si>
  <si>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</si>
  <si>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</si>
  <si>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</si>
  <si>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</si>
  <si>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</si>
  <si>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</si>
  <si>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</si>
  <si>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</si>
  <si>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</si>
  <si>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</si>
  <si>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</si>
  <si>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</si>
  <si>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</si>
  <si>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</si>
  <si>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</si>
  <si>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</si>
  <si>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</si>
  <si>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</si>
  <si>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</si>
  <si>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</si>
  <si>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</si>
  <si>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</si>
  <si>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</si>
  <si>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</si>
  <si>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</si>
  <si>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</si>
  <si>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</si>
  <si>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</si>
  <si>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</si>
  <si>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</si>
  <si>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</si>
  <si>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</si>
  <si>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</si>
  <si>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</si>
  <si>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</si>
  <si>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</si>
  <si>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</si>
  <si>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</si>
  <si>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</si>
  <si>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</si>
  <si>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</si>
  <si>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</si>
  <si>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</si>
  <si>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</si>
  <si>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</si>
  <si>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</si>
  <si>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</si>
  <si>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</si>
  <si>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</si>
  <si>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</si>
  <si>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</si>
  <si>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</si>
  <si>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</si>
  <si>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</si>
  <si>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</si>
  <si>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</si>
  <si>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</si>
  <si>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</si>
  <si>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</si>
  <si>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</si>
  <si>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</si>
  <si>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</si>
  <si>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</si>
  <si>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</si>
  <si>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</si>
  <si>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</si>
  <si>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</si>
  <si>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</si>
  <si>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</si>
  <si>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</si>
  <si>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</si>
  <si>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</si>
  <si>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</si>
  <si>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</si>
  <si>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</si>
  <si>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</si>
  <si>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</si>
  <si>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</si>
  <si>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</si>
  <si>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</si>
  <si>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</si>
  <si>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</si>
  <si>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</si>
  <si>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</si>
  <si>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</si>
  <si>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</si>
  <si>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</si>
  <si>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</si>
  <si>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</si>
  <si>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</si>
  <si>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</si>
  <si>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</si>
  <si>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</si>
  <si>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</si>
  <si>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</si>
  <si>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</si>
  <si>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</si>
  <si>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</si>
  <si>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</si>
  <si>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</si>
  <si>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</si>
  <si>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</si>
  <si>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</si>
  <si>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</si>
  <si>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</si>
  <si>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</si>
  <si>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</si>
  <si>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</si>
  <si>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</si>
  <si>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</si>
  <si>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</si>
  <si>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</si>
  <si>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</si>
  <si>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</si>
  <si>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</si>
  <si>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</si>
  <si>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</si>
  <si>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</si>
  <si>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</si>
  <si>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</si>
  <si>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</si>
  <si>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</si>
  <si>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</si>
  <si>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</si>
  <si>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</si>
  <si>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</si>
  <si>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</si>
  <si>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</si>
  <si>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</si>
  <si>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</si>
  <si>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</si>
  <si>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</si>
  <si>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</si>
  <si>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</si>
  <si>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</si>
  <si>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</si>
  <si>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</si>
  <si>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</si>
  <si>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</si>
  <si>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</si>
  <si>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</si>
  <si>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</si>
  <si>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</si>
  <si>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</si>
  <si>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</si>
  <si>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</si>
  <si>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</si>
  <si>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</si>
  <si>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</si>
  <si>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</si>
  <si>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</si>
  <si>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</si>
  <si>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</si>
  <si>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</si>
  <si>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</si>
  <si>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</si>
  <si>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</si>
  <si>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</si>
  <si>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</si>
  <si>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</si>
  <si>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</si>
  <si>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</si>
  <si>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</si>
  <si>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</si>
  <si>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</si>
  <si>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</si>
  <si>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</si>
  <si>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</si>
  <si>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</si>
  <si>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</si>
  <si>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</si>
  <si>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</si>
  <si>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</si>
  <si>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</si>
  <si>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</si>
  <si>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</si>
  <si>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</si>
  <si>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</si>
  <si>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</si>
  <si>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</si>
  <si>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</si>
  <si>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</si>
  <si>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</si>
  <si>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</si>
  <si>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</si>
  <si>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</si>
  <si>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</si>
  <si>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</si>
  <si>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</si>
  <si>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</si>
  <si>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</si>
  <si>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</si>
  <si>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</si>
  <si>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</si>
  <si>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</si>
  <si>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</si>
  <si>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</si>
  <si>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</si>
  <si>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</si>
  <si>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</si>
  <si>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</si>
  <si>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</si>
  <si>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</si>
  <si>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</si>
  <si>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</si>
  <si>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</si>
  <si>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</si>
  <si>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</si>
  <si>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</si>
  <si>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</si>
  <si>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</si>
  <si>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</si>
  <si>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</si>
  <si>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</si>
  <si>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</si>
  <si>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</si>
  <si>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</si>
  <si>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</si>
  <si>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</si>
  <si>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</si>
  <si>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</si>
  <si>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</si>
  <si>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</si>
  <si>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</si>
  <si>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</si>
  <si>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</si>
  <si>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</si>
  <si>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</si>
  <si>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</si>
  <si>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</si>
  <si>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</si>
  <si>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</si>
  <si>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</si>
  <si>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</si>
  <si>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</si>
  <si>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</si>
  <si>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</si>
  <si>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</si>
  <si>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</si>
  <si>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</si>
  <si>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</si>
  <si>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</si>
  <si>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</si>
  <si>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</si>
  <si>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</si>
  <si>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</si>
  <si>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</si>
  <si>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</si>
  <si>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</si>
  <si>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</si>
  <si>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</si>
  <si>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</si>
  <si>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</si>
  <si>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</si>
  <si>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</si>
  <si>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</si>
  <si>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</si>
  <si>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</si>
  <si>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</si>
  <si>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</si>
  <si>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</si>
  <si>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</si>
  <si>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</si>
  <si>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</si>
  <si>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</si>
  <si>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</si>
  <si>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</si>
  <si>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</si>
  <si>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</si>
  <si>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</si>
  <si>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</si>
  <si>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</si>
  <si>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</si>
  <si>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</si>
  <si>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</si>
  <si>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</si>
  <si>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</si>
  <si>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</si>
  <si>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</si>
  <si>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</si>
  <si>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</si>
  <si>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</si>
  <si>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</si>
  <si>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</si>
  <si>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</si>
  <si>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</si>
  <si>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</si>
  <si>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</si>
  <si>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</si>
  <si>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</si>
  <si>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</si>
  <si>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</si>
  <si>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</si>
  <si>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</si>
  <si>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</si>
  <si>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</si>
  <si>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</si>
  <si>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</si>
  <si>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</si>
  <si>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</si>
  <si>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</si>
  <si>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</si>
  <si>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</si>
  <si>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</si>
  <si>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</si>
  <si>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</si>
  <si>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</si>
  <si>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</si>
  <si>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</si>
  <si>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</si>
  <si>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</si>
  <si>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</si>
  <si>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</si>
  <si>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</si>
  <si>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</si>
  <si>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</si>
  <si>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</si>
  <si>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</si>
  <si>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</si>
  <si>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</si>
  <si>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</si>
  <si>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</si>
  <si>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</si>
  <si>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</si>
  <si>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</si>
  <si>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</si>
  <si>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</si>
  <si>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</si>
  <si>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</si>
  <si>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</si>
  <si>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</si>
  <si>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</si>
  <si>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</si>
  <si>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</si>
  <si>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</si>
  <si>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</si>
  <si>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</si>
  <si>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</si>
  <si>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</si>
  <si>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</si>
  <si>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</si>
  <si>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</si>
  <si>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</si>
  <si>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</si>
  <si>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</si>
  <si>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</si>
  <si>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</si>
  <si>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</si>
  <si>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</si>
  <si>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</si>
  <si>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</si>
  <si>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</si>
  <si>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</si>
  <si>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</si>
  <si>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</si>
  <si>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</si>
  <si>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</si>
  <si>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</si>
  <si>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</si>
  <si>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</si>
  <si>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</si>
  <si>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</si>
  <si>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</si>
  <si>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</si>
  <si>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</si>
  <si>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</si>
  <si>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</si>
  <si>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</si>
  <si>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</si>
  <si>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</si>
  <si>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</si>
  <si>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</si>
  <si>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</si>
  <si>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</si>
  <si>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</si>
  <si>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</si>
  <si>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</si>
  <si>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</si>
  <si>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</si>
  <si>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</si>
  <si>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</si>
  <si>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</si>
  <si>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</si>
  <si>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</si>
  <si>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</si>
  <si>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</si>
  <si>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</si>
  <si>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</si>
  <si>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</si>
  <si>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</si>
  <si>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</si>
  <si>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</si>
  <si>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</si>
  <si>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</si>
  <si>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</si>
  <si>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</si>
  <si>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</si>
  <si>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</si>
  <si>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</si>
  <si>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</si>
  <si>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</si>
  <si>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</si>
  <si>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</si>
  <si>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</si>
  <si>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</si>
  <si>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</si>
  <si>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</si>
  <si>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</si>
  <si>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</si>
  <si>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</si>
  <si>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</si>
  <si>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</si>
  <si>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</si>
  <si>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</si>
  <si>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</si>
  <si>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</si>
  <si>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</si>
  <si>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</si>
  <si>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</si>
  <si>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</si>
  <si>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</si>
  <si>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</si>
  <si>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</si>
  <si>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</si>
  <si>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</si>
  <si>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</si>
  <si>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</si>
  <si>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</si>
  <si>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</si>
  <si>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</si>
  <si>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</si>
  <si>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</si>
  <si>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</si>
  <si>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</si>
  <si>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</si>
  <si>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</si>
  <si>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</si>
  <si>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</si>
  <si>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</si>
  <si>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</si>
  <si>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</si>
  <si>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</si>
  <si>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</si>
  <si>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</si>
  <si>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</si>
  <si>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</si>
  <si>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</si>
  <si>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</si>
  <si>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</si>
  <si>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</si>
  <si>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</si>
  <si>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</si>
  <si>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</si>
  <si>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</si>
  <si>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</si>
  <si>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</si>
  <si>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</si>
  <si>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</si>
  <si>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</si>
  <si>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</si>
  <si>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</si>
  <si>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</si>
  <si>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</si>
  <si>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</si>
  <si>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</si>
  <si>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</si>
  <si>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</si>
  <si>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</si>
  <si>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</si>
  <si>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</si>
  <si>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</si>
  <si>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</si>
  <si>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</si>
  <si>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</si>
  <si>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</si>
  <si>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</si>
  <si>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</si>
  <si>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</si>
  <si>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</si>
  <si>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</si>
  <si>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</si>
  <si>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</si>
  <si>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</si>
  <si>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</si>
  <si>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</si>
  <si>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</si>
  <si>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</si>
  <si>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</si>
  <si>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</si>
  <si>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</si>
  <si>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</si>
  <si>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</si>
  <si>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</si>
  <si>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</si>
  <si>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</si>
  <si>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</si>
  <si>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</si>
  <si>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</si>
  <si>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</si>
  <si>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</si>
  <si>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</si>
  <si>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</si>
  <si>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</si>
  <si>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</si>
  <si>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</si>
  <si>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</si>
  <si>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</si>
  <si>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</si>
  <si>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</si>
  <si>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</si>
  <si>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</si>
  <si>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</si>
  <si>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</si>
  <si>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</si>
  <si>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</si>
  <si>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</si>
  <si>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</si>
  <si>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</si>
  <si>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</si>
  <si>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</si>
  <si>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</si>
  <si>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</si>
  <si>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</si>
  <si>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</si>
  <si>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</si>
  <si>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</si>
  <si>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</si>
  <si>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</si>
  <si>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</si>
  <si>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</si>
  <si>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</si>
  <si>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</si>
  <si>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</si>
  <si>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</si>
  <si>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</si>
  <si>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</si>
  <si>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</si>
  <si>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</si>
  <si>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</si>
  <si>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</si>
  <si>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</si>
  <si>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</si>
  <si>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</si>
  <si>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</si>
  <si>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</si>
  <si>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</si>
  <si>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</si>
  <si>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</si>
  <si>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</si>
  <si>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</si>
  <si>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</si>
  <si>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</si>
  <si>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</si>
  <si>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</si>
  <si>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</si>
  <si>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</si>
  <si>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</si>
  <si>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</si>
  <si>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</si>
  <si>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</si>
  <si>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</si>
  <si>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</si>
  <si>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</si>
  <si>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</si>
  <si>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</si>
  <si>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</si>
  <si>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</si>
  <si>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</si>
  <si>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</si>
  <si>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</si>
  <si>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</si>
  <si>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</si>
  <si>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</si>
  <si>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</si>
  <si>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</si>
  <si>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</si>
  <si>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</si>
  <si>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</si>
  <si>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</si>
  <si>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</si>
  <si>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</si>
  <si>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</si>
  <si>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</si>
  <si>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</si>
  <si>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</si>
  <si>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</si>
  <si>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</si>
  <si>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</si>
  <si>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</si>
  <si>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</si>
  <si>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</si>
  <si>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</si>
  <si>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</si>
  <si>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</si>
  <si>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</si>
  <si>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</si>
  <si>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</si>
  <si>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</si>
  <si>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</si>
  <si>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</si>
  <si>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</si>
  <si>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</si>
  <si>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</si>
  <si>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</si>
  <si>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</si>
  <si>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</si>
  <si>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</si>
  <si>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</si>
  <si>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</si>
  <si>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</si>
  <si>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</si>
  <si>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</si>
  <si>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</si>
  <si>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</si>
  <si>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</si>
  <si>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</si>
  <si>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</si>
  <si>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</si>
  <si>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</si>
  <si>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</si>
  <si>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</si>
  <si>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</si>
  <si>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</si>
  <si>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</si>
  <si>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</si>
  <si>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</si>
  <si>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</si>
  <si>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</si>
  <si>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</si>
  <si>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</si>
  <si>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</si>
  <si>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</si>
  <si>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</si>
  <si>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</si>
  <si>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</si>
  <si>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</si>
  <si>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</si>
  <si>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</si>
  <si>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</si>
  <si>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</si>
  <si>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</si>
  <si>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</si>
  <si>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</si>
  <si>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</si>
  <si>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</si>
  <si>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</si>
  <si>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</si>
  <si>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</si>
  <si>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</si>
  <si>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</si>
  <si>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</si>
  <si>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</si>
  <si>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</si>
  <si>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</si>
  <si>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</si>
  <si>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</si>
  <si>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</si>
  <si>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</si>
  <si>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</si>
  <si>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</si>
  <si>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</si>
  <si>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</si>
  <si>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</si>
  <si>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</si>
  <si>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</si>
  <si>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</si>
  <si>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</si>
  <si>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</si>
  <si>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</si>
  <si>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</si>
  <si>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</si>
  <si>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</si>
  <si>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</si>
  <si>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</si>
  <si>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</si>
  <si>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</si>
  <si>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</si>
  <si>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</si>
  <si>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</si>
  <si>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</si>
  <si>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</si>
  <si>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</si>
  <si>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</si>
  <si>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</si>
  <si>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</si>
  <si>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</si>
  <si>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</si>
  <si>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</si>
  <si>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</si>
  <si>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</si>
  <si>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</si>
  <si>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</si>
  <si>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</si>
  <si>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</si>
  <si>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</si>
  <si>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</si>
  <si>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</si>
  <si>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</si>
  <si>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</si>
  <si>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</si>
  <si>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</si>
  <si>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</si>
  <si>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</si>
  <si>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</si>
  <si>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</si>
  <si>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</si>
  <si>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</si>
  <si>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</si>
  <si>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</si>
  <si>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</si>
  <si>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</si>
  <si>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</si>
  <si>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</si>
  <si>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</si>
  <si>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</si>
  <si>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</si>
  <si>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</si>
  <si>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</si>
  <si>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</si>
  <si>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</si>
  <si>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</si>
  <si>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</si>
  <si>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</si>
  <si>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</si>
  <si>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</si>
  <si>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</si>
  <si>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</si>
  <si>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</si>
  <si>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</si>
  <si>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</si>
  <si>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</si>
  <si>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</si>
  <si>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</si>
  <si>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</si>
  <si>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</si>
  <si>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</si>
  <si>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</si>
  <si>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</si>
  <si>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</si>
  <si>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</si>
  <si>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</si>
  <si>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</si>
  <si>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</si>
  <si>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</si>
  <si>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</si>
  <si>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</si>
  <si>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</si>
  <si>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</si>
  <si>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</si>
  <si>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</si>
  <si>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</si>
  <si>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</si>
  <si>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</si>
  <si>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</si>
  <si>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</si>
  <si>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</si>
  <si>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</si>
  <si>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</si>
  <si>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</si>
  <si>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</si>
  <si>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</si>
  <si>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</si>
  <si>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</si>
  <si>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</si>
  <si>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</si>
  <si>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</si>
  <si>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</si>
  <si>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</si>
  <si>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</si>
  <si>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</si>
  <si>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</si>
  <si>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</si>
  <si>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</si>
  <si>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</si>
  <si>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</si>
  <si>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</si>
  <si>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</si>
  <si>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</si>
  <si>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</si>
  <si>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</si>
  <si>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</si>
  <si>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</si>
  <si>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</si>
  <si>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</si>
  <si>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</si>
  <si>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</si>
  <si>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</si>
  <si>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</si>
  <si>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</si>
  <si>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</si>
  <si>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</si>
  <si>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</si>
  <si>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</si>
  <si>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</si>
  <si>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</si>
  <si>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</si>
  <si>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</si>
  <si>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</si>
  <si>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</si>
  <si>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</si>
  <si>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</si>
  <si>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</si>
  <si>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</si>
  <si>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</si>
  <si>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</si>
  <si>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</si>
  <si>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</si>
  <si>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</si>
  <si>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</si>
  <si>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</si>
  <si>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</si>
  <si>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</si>
  <si>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</si>
  <si>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</si>
  <si>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</si>
  <si>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</si>
  <si>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</si>
  <si>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</si>
  <si>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</si>
  <si>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</si>
  <si>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</si>
  <si>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</si>
  <si>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</si>
  <si>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</si>
  <si>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</si>
  <si>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</si>
  <si>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</si>
  <si>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</si>
  <si>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</si>
  <si>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</si>
  <si>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</si>
  <si>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</si>
  <si>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</si>
  <si>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</si>
  <si>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</si>
  <si>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</si>
  <si>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</si>
  <si>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</si>
  <si>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</si>
  <si>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</si>
  <si>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</si>
  <si>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</si>
  <si>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</si>
  <si>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</si>
  <si>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</si>
  <si>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</si>
  <si>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</si>
  <si>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</si>
  <si>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</si>
  <si>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</si>
  <si>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</si>
  <si>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</si>
  <si>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</si>
  <si>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</si>
  <si>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</si>
  <si>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</si>
  <si>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</si>
  <si>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</si>
  <si>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</si>
  <si>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</si>
  <si>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</si>
  <si>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</si>
  <si>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</si>
  <si>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</si>
  <si>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</si>
  <si>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</si>
  <si>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</si>
  <si>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</si>
  <si>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</si>
  <si>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</si>
  <si>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</si>
  <si>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</si>
  <si>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</si>
  <si>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</si>
  <si>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</si>
  <si>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</si>
  <si>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</si>
  <si>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</si>
  <si>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</si>
  <si>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</si>
  <si>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</si>
  <si>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</si>
  <si>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</si>
  <si>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</si>
  <si>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</si>
  <si>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</si>
  <si>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</si>
  <si>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</si>
  <si>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</si>
  <si>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</si>
  <si>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</si>
  <si>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</si>
  <si>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</si>
  <si>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</si>
  <si>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</si>
  <si>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</si>
  <si>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</si>
  <si>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</si>
  <si>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</si>
  <si>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</si>
  <si>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</si>
  <si>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</si>
  <si>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</si>
  <si>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</si>
  <si>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</si>
  <si>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</si>
  <si>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</si>
  <si>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</si>
  <si>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</si>
  <si>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</si>
  <si>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</si>
  <si>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</si>
  <si>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</si>
  <si>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</si>
  <si>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</si>
  <si>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</si>
  <si>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</si>
  <si>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</si>
  <si>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</si>
  <si>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</si>
  <si>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</si>
  <si>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</si>
  <si>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</si>
  <si>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</si>
  <si>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</si>
  <si>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</si>
  <si>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</si>
  <si>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</si>
  <si>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</si>
  <si>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</si>
  <si>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</si>
  <si>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</si>
  <si>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</si>
  <si>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</si>
  <si>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</si>
  <si>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</si>
  <si>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</si>
  <si>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</si>
  <si>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</si>
  <si>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</si>
  <si>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</si>
  <si>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</si>
  <si>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</si>
  <si>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</si>
  <si>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</si>
  <si>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</si>
  <si>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</si>
  <si>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</si>
  <si>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</si>
  <si>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</si>
  <si>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</si>
  <si>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</si>
  <si>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</si>
  <si>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</si>
  <si>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</si>
  <si>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</si>
  <si>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</si>
  <si>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</si>
  <si>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</si>
  <si>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</si>
  <si>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</si>
  <si>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</si>
  <si>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</si>
  <si>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</si>
  <si>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</si>
  <si>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</si>
  <si>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</si>
  <si>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</si>
  <si>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</si>
  <si>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</si>
  <si>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</si>
  <si>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</si>
  <si>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</si>
  <si>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</si>
  <si>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</si>
  <si>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</si>
  <si>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</si>
  <si>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</si>
  <si>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</si>
  <si>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</si>
  <si>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</si>
  <si>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</si>
  <si>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</si>
  <si>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</si>
  <si>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</si>
  <si>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</si>
  <si>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</si>
  <si>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</si>
  <si>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</si>
  <si>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</si>
  <si>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</si>
  <si>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</si>
  <si>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</si>
  <si>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</si>
  <si>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</si>
  <si>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</si>
  <si>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</si>
  <si>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</si>
  <si>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</si>
  <si>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</si>
  <si>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</si>
  <si>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</si>
  <si>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</si>
  <si>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</si>
  <si>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</si>
  <si>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</si>
  <si>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</si>
  <si>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</si>
  <si>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</si>
  <si>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</si>
  <si>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</si>
  <si>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</si>
  <si>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</si>
  <si>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</si>
  <si>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</si>
  <si>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</si>
  <si>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</si>
  <si>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</si>
  <si>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</si>
  <si>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</si>
  <si>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</si>
  <si>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</si>
  <si>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</si>
  <si>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</si>
  <si>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</si>
  <si>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</si>
  <si>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</si>
  <si>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</si>
  <si>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</si>
  <si>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</si>
  <si>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</si>
  <si>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</si>
  <si>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</si>
  <si>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</si>
  <si>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</si>
  <si>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</si>
  <si>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</si>
  <si>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</si>
  <si>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</si>
  <si>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</si>
  <si>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</si>
  <si>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</si>
  <si>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</si>
  <si>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</si>
  <si>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</si>
  <si>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</si>
  <si>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</si>
  <si>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</si>
  <si>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</si>
  <si>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</si>
  <si>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</si>
  <si>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</si>
  <si>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</si>
  <si>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</si>
  <si>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</si>
  <si>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</si>
  <si>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</si>
  <si>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</si>
  <si>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</si>
  <si>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</si>
  <si>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</si>
  <si>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</si>
  <si>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</si>
  <si>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</si>
  <si>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</si>
  <si>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</si>
  <si>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</si>
  <si>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</si>
  <si>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</si>
  <si>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</si>
  <si>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</si>
  <si>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</si>
  <si>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</si>
  <si>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</si>
  <si>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</si>
  <si>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</si>
  <si>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</si>
  <si>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</si>
  <si>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</si>
  <si>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</si>
  <si>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</si>
  <si>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</si>
  <si>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</si>
  <si>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</si>
  <si>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</si>
  <si>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</si>
  <si>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</si>
  <si>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</si>
  <si>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</si>
  <si>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</si>
  <si>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</si>
  <si>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</si>
  <si>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</si>
  <si>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</si>
  <si>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</si>
  <si>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</si>
  <si>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</si>
  <si>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</si>
  <si>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</si>
  <si>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</si>
  <si>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</si>
  <si>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</si>
  <si>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</si>
  <si>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</si>
  <si>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</si>
  <si>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</si>
  <si>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</si>
  <si>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</si>
  <si>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</si>
  <si>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</si>
  <si>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</si>
  <si>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</si>
  <si>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</si>
  <si>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</si>
  <si>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</si>
  <si>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</si>
  <si>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</si>
  <si>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</si>
  <si>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</si>
  <si>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</si>
  <si>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</si>
  <si>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</si>
  <si>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</si>
  <si>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</si>
  <si>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</si>
  <si>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</si>
  <si>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</si>
  <si>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</si>
  <si>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</si>
  <si>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</si>
  <si>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</si>
  <si>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</si>
  <si>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</si>
  <si>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</si>
  <si>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</si>
  <si>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</si>
  <si>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</si>
  <si>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</si>
  <si>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</si>
  <si>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</si>
  <si>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</si>
  <si>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</si>
  <si>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</si>
  <si>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</si>
  <si>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</si>
  <si>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</si>
  <si>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</si>
  <si>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</si>
  <si>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</si>
  <si>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</si>
  <si>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</si>
  <si>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</si>
  <si>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</si>
  <si>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</si>
  <si>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</si>
  <si>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</si>
  <si>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</si>
  <si>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</si>
  <si>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</si>
  <si>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</si>
  <si>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</si>
  <si>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</si>
  <si>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</si>
  <si>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</si>
  <si>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</si>
  <si>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</si>
  <si>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</si>
  <si>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</si>
  <si>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</si>
  <si>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</si>
  <si>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</si>
  <si>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</si>
  <si>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</si>
  <si>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</si>
  <si>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</si>
  <si>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</si>
  <si>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</si>
  <si>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</si>
  <si>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</si>
  <si>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</si>
  <si>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</si>
  <si>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</si>
  <si>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</si>
  <si>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</si>
  <si>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</si>
  <si>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</si>
  <si>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</si>
  <si>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</si>
  <si>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</si>
  <si>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</si>
  <si>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</si>
  <si>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</si>
  <si>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</si>
  <si>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</si>
  <si>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</si>
  <si>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</si>
  <si>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</si>
  <si>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</si>
  <si>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</si>
  <si>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</si>
  <si>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</si>
  <si>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</si>
  <si>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</si>
  <si>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</si>
  <si>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</si>
  <si>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</si>
  <si>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</si>
  <si>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</si>
  <si>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</si>
  <si>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</si>
  <si>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</si>
  <si>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</si>
  <si>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</si>
  <si>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</si>
  <si>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</si>
  <si>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</si>
  <si>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</si>
  <si>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</si>
  <si>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</si>
  <si>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</si>
  <si>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</si>
  <si>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</si>
  <si>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</si>
  <si>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</si>
  <si>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</si>
  <si>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</si>
  <si>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</si>
  <si>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</si>
  <si>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</si>
  <si>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</si>
  <si>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</si>
  <si>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</si>
  <si>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</si>
  <si>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</si>
  <si>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</si>
  <si>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</si>
  <si>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</si>
  <si>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</si>
  <si>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</si>
  <si>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</si>
  <si>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</si>
  <si>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</si>
  <si>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</si>
  <si>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</si>
  <si>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</si>
  <si>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</si>
  <si>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</si>
  <si>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</si>
  <si>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</si>
  <si>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</si>
  <si>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</si>
  <si>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</si>
  <si>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</si>
  <si>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</si>
  <si>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</si>
  <si>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</si>
  <si>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</si>
  <si>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</si>
  <si>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</si>
  <si>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</si>
  <si>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</si>
  <si>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</si>
  <si>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</si>
  <si>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</si>
  <si>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</si>
  <si>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</si>
  <si>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</si>
  <si>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</si>
  <si>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</si>
  <si>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</si>
  <si>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</si>
  <si>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</si>
  <si>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</si>
  <si>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</si>
  <si>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</si>
  <si>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</si>
  <si>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</si>
  <si>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</si>
  <si>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</si>
  <si>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</si>
  <si>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</si>
  <si>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</si>
  <si>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</si>
  <si>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</si>
  <si>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</si>
  <si>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</si>
  <si>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</si>
  <si>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</si>
  <si>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</si>
  <si>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</si>
  <si>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</si>
  <si>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</si>
  <si>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</si>
  <si>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</si>
  <si>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</si>
  <si>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</si>
  <si>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</si>
  <si>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</si>
  <si>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</si>
  <si>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</si>
  <si>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</si>
  <si>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</si>
  <si>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</si>
  <si>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</si>
  <si>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</si>
  <si>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</si>
  <si>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</si>
  <si>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</si>
  <si>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</si>
  <si>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</si>
  <si>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</si>
  <si>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</si>
  <si>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</si>
  <si>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</si>
  <si>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</si>
  <si>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</si>
  <si>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</si>
  <si>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</si>
  <si>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</si>
  <si>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</si>
  <si>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</si>
  <si>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</si>
  <si>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</si>
  <si>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</si>
  <si>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</si>
  <si>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</si>
  <si>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</si>
  <si>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</si>
  <si>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</si>
  <si>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</si>
  <si>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</si>
  <si>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</si>
  <si>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</si>
  <si>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</si>
  <si>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</si>
  <si>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</si>
  <si>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</si>
  <si>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</si>
  <si>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</si>
  <si>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</si>
  <si>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</si>
  <si>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</si>
  <si>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</si>
  <si>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</si>
  <si>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</si>
  <si>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</si>
  <si>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</si>
  <si>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</si>
  <si>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</si>
  <si>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</si>
  <si>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</si>
  <si>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</si>
  <si>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</si>
  <si>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</si>
  <si>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</si>
  <si>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</si>
  <si>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</si>
  <si>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</si>
  <si>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</si>
  <si>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</si>
  <si>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</si>
  <si>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</si>
  <si>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</si>
  <si>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</si>
  <si>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</si>
  <si>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</si>
  <si>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</si>
  <si>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</si>
  <si>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</si>
  <si>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</si>
  <si>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</si>
  <si>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</si>
  <si>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</si>
  <si>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</si>
  <si>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</si>
  <si>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</si>
  <si>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</si>
  <si>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</si>
  <si>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</si>
  <si>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</si>
  <si>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</si>
  <si>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</si>
  <si>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</si>
  <si>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</si>
  <si>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</si>
  <si>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</si>
  <si>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</si>
  <si>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</si>
  <si>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</si>
  <si>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</si>
  <si>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</si>
  <si>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</si>
  <si>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</si>
  <si>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</si>
  <si>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</si>
  <si>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</si>
  <si>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</si>
  <si>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</si>
  <si>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</si>
  <si>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</si>
  <si>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</si>
  <si>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</si>
  <si>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</si>
  <si>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</si>
  <si>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</si>
  <si>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</si>
  <si>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</si>
  <si>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</si>
  <si>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</si>
  <si>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</si>
  <si>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</si>
  <si>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</si>
  <si>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</si>
  <si>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</si>
  <si>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</si>
  <si>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</si>
  <si>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</si>
  <si>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</si>
  <si>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</si>
  <si>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</si>
  <si>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</si>
  <si>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</si>
  <si>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</si>
  <si>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</si>
  <si>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</si>
  <si>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</si>
  <si>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</si>
  <si>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</si>
  <si>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</si>
  <si>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</si>
  <si>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</si>
  <si>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</si>
  <si>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</si>
  <si>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</si>
  <si>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</si>
  <si>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</si>
  <si>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</si>
  <si>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</si>
  <si>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</si>
  <si>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</si>
  <si>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</si>
  <si>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</si>
  <si>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</si>
  <si>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</si>
  <si>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</si>
  <si>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</si>
  <si>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</si>
  <si>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</si>
  <si>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</si>
  <si>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</si>
  <si>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</si>
  <si>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</si>
  <si>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</si>
  <si>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</si>
  <si>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</si>
  <si>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</si>
  <si>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</si>
  <si>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</si>
  <si>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</si>
  <si>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</si>
  <si>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</si>
  <si>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</si>
  <si>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</si>
  <si>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</si>
  <si>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</si>
  <si>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</si>
  <si>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</si>
  <si>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</si>
  <si>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</si>
  <si>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</si>
  <si>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</si>
  <si>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</si>
  <si>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</si>
  <si>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</si>
  <si>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</si>
  <si>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</si>
  <si>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</si>
  <si>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</si>
  <si>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</si>
  <si>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</si>
  <si>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</si>
  <si>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</si>
  <si>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</si>
  <si>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</si>
  <si>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</si>
  <si>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</si>
  <si>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</si>
  <si>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</si>
  <si>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</si>
  <si>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</si>
  <si>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</si>
  <si>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</si>
  <si>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</si>
  <si>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</si>
  <si>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</si>
  <si>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</si>
  <si>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</si>
  <si>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</si>
  <si>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</si>
  <si>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</si>
  <si>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</si>
  <si>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</si>
  <si>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</si>
  <si>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</si>
  <si>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</si>
  <si>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</si>
  <si>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</si>
  <si>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</si>
  <si>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</si>
  <si>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</si>
  <si>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</si>
  <si>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</si>
  <si>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</si>
  <si>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</si>
  <si>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</si>
  <si>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</si>
  <si>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</si>
  <si>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</si>
  <si>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</si>
  <si>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</si>
  <si>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</si>
  <si>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</si>
  <si>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</si>
  <si>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</si>
  <si>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</si>
  <si>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</si>
  <si>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</si>
  <si>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</si>
  <si>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</si>
  <si>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</si>
  <si>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</si>
  <si>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</si>
  <si>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</si>
  <si>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</si>
  <si>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</si>
  <si>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</si>
  <si>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</si>
  <si>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</si>
  <si>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</si>
  <si>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</si>
  <si>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</si>
  <si>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</si>
  <si>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</si>
  <si>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</si>
  <si>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</si>
  <si>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</si>
  <si>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</si>
  <si>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</si>
  <si>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</si>
  <si>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</si>
  <si>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</si>
  <si>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</si>
  <si>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</si>
  <si>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</si>
  <si>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</si>
  <si>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</si>
  <si>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</si>
  <si>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</si>
  <si>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</si>
  <si>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</si>
  <si>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</si>
  <si>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</si>
  <si>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</si>
  <si>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</si>
  <si>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</si>
  <si>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</si>
  <si>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</si>
  <si>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</si>
  <si>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</si>
  <si>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</si>
  <si>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</si>
  <si>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</si>
  <si>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</si>
  <si>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</si>
  <si>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</si>
  <si>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</si>
  <si>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</si>
  <si>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</si>
  <si>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</si>
  <si>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</si>
  <si>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</si>
  <si>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</si>
  <si>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</si>
  <si>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</si>
  <si>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</si>
  <si>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</si>
  <si>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</si>
  <si>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</si>
  <si>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</si>
  <si>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</si>
  <si>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</si>
  <si>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</si>
  <si>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</si>
  <si>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</si>
  <si>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</si>
  <si>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</si>
  <si>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</si>
  <si>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</si>
  <si>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</si>
  <si>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</si>
  <si>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</si>
  <si>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</si>
  <si>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</si>
  <si>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</si>
  <si>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</si>
  <si>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</si>
  <si>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</si>
  <si>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</si>
  <si>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</si>
  <si>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</si>
  <si>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</si>
  <si>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</si>
  <si>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</si>
  <si>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</si>
  <si>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</si>
  <si>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</si>
  <si>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</si>
  <si>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</si>
  <si>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</si>
  <si>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</si>
  <si>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</si>
  <si>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</si>
  <si>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</si>
  <si>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</si>
  <si>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</si>
  <si>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</si>
  <si>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</si>
  <si>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</si>
  <si>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</si>
  <si>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</si>
  <si>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</si>
  <si>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</si>
  <si>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</si>
  <si>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</si>
  <si>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</si>
  <si>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</si>
  <si>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</si>
  <si>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</si>
  <si>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</si>
  <si>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</si>
  <si>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</si>
  <si>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</si>
  <si>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</si>
  <si>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</si>
  <si>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</si>
  <si>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</si>
  <si>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</si>
  <si>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</si>
  <si>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</si>
  <si>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</si>
  <si>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</si>
  <si>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</si>
  <si>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</si>
  <si>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</si>
  <si>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</si>
  <si>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</si>
  <si>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</si>
  <si>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</si>
  <si>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</si>
  <si>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</si>
  <si>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</si>
  <si>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</si>
  <si>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</si>
  <si>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</si>
  <si>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</si>
  <si>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</si>
  <si>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</si>
  <si>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</si>
  <si>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</si>
  <si>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</si>
  <si>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</si>
  <si>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</si>
  <si>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</si>
  <si>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</si>
  <si>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</si>
  <si>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</si>
  <si>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</si>
  <si>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</si>
  <si>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</si>
  <si>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</si>
  <si>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</si>
  <si>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</si>
  <si>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</si>
  <si>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</si>
  <si>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</si>
  <si>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</si>
  <si>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</si>
  <si>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</si>
  <si>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</si>
  <si>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</si>
  <si>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</si>
  <si>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</si>
  <si>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</si>
  <si>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</si>
  <si>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</si>
  <si>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</si>
  <si>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</si>
  <si>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</si>
  <si>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</si>
  <si>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</si>
  <si>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</si>
  <si>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</si>
  <si>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</si>
  <si>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</si>
  <si>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</si>
  <si>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</si>
  <si>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</si>
  <si>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</si>
  <si>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</si>
  <si>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</si>
  <si>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</si>
  <si>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</si>
  <si>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</si>
  <si>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</si>
  <si>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</si>
  <si>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</si>
  <si>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</si>
  <si>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</si>
  <si>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</si>
  <si>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</si>
  <si>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</si>
  <si>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</si>
  <si>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</si>
  <si>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</si>
  <si>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</si>
  <si>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</si>
  <si>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</si>
  <si>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</si>
  <si>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</si>
  <si>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</si>
  <si>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</si>
  <si>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</si>
  <si>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</si>
  <si>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</si>
  <si>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</si>
  <si>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</si>
  <si>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</si>
  <si>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</si>
  <si>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</si>
  <si>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</si>
  <si>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</si>
  <si>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</si>
  <si>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</si>
  <si>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</si>
  <si>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</si>
  <si>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</si>
  <si>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</si>
  <si>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</si>
  <si>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</si>
  <si>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</si>
  <si>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</si>
  <si>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</si>
  <si>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</si>
  <si>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</si>
  <si>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</si>
  <si>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</si>
  <si>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</si>
  <si>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</si>
  <si>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</si>
  <si>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</si>
  <si>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</si>
  <si>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</si>
  <si>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</si>
  <si>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</si>
  <si>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</si>
  <si>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</si>
  <si>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</si>
  <si>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</si>
  <si>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</si>
  <si>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</si>
  <si>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</si>
  <si>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</si>
  <si>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</si>
  <si>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</si>
  <si>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</si>
  <si>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</si>
  <si>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</si>
  <si>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</si>
  <si>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</si>
  <si>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</si>
  <si>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</si>
  <si>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</si>
  <si>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</si>
  <si>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</si>
  <si>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</si>
  <si>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</si>
  <si>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</si>
  <si>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</si>
  <si>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</si>
  <si>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</si>
  <si>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</si>
  <si>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</si>
  <si>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</si>
  <si>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</si>
  <si>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</si>
  <si>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</si>
  <si>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</si>
  <si>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</si>
  <si>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</si>
  <si>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</si>
  <si>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</si>
  <si>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</si>
  <si>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</si>
  <si>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</si>
  <si>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</si>
  <si>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</si>
  <si>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</si>
  <si>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</si>
  <si>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</si>
  <si>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</si>
  <si>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</si>
  <si>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</si>
  <si>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</si>
  <si>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</si>
  <si>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</si>
  <si>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</si>
  <si>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</si>
  <si>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</si>
  <si>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</si>
  <si>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</si>
  <si>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</si>
  <si>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</si>
  <si>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</si>
  <si>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</si>
  <si>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</si>
  <si>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</si>
  <si>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</si>
  <si>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</si>
  <si>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</si>
  <si>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</si>
  <si>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</si>
  <si>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</si>
  <si>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</si>
  <si>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</si>
  <si>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</si>
  <si>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</si>
  <si>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</si>
  <si>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</si>
  <si>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</si>
  <si>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</si>
  <si>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</si>
  <si>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</si>
  <si>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</si>
  <si>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</si>
  <si>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</si>
  <si>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</si>
  <si>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</si>
  <si>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</si>
  <si>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</si>
  <si>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</si>
  <si>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</si>
  <si>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</si>
  <si>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</si>
  <si>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</si>
  <si>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</si>
  <si>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</si>
  <si>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</si>
  <si>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</si>
  <si>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</si>
  <si>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</si>
  <si>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</si>
  <si>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</si>
  <si>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</si>
  <si>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</si>
  <si>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</si>
  <si>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</si>
  <si>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</si>
  <si>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</si>
  <si>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</si>
  <si>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</si>
  <si>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</si>
  <si>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</si>
  <si>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</si>
  <si>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</si>
  <si>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</si>
  <si>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</si>
  <si>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</si>
  <si>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</si>
  <si>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</si>
  <si>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</si>
  <si>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</si>
  <si>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</si>
  <si>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</si>
  <si>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</si>
  <si>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</si>
  <si>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</si>
  <si>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</si>
  <si>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</si>
  <si>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</si>
  <si>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</si>
  <si>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</si>
  <si>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</si>
  <si>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</si>
  <si>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</si>
  <si>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</si>
  <si>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</si>
  <si>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</si>
  <si>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</si>
  <si>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</si>
  <si>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</si>
  <si>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</si>
  <si>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</si>
  <si>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</si>
  <si>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</si>
  <si>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</si>
  <si>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</si>
  <si>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</si>
  <si>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</si>
  <si>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</si>
  <si>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</si>
  <si>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</si>
  <si>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</si>
  <si>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</si>
  <si>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</si>
  <si>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</si>
  <si>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</si>
  <si>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</si>
  <si>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</si>
  <si>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</si>
  <si>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</si>
  <si>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</si>
  <si>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</si>
  <si>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</si>
  <si>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</si>
  <si>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</si>
  <si>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</si>
  <si>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</si>
  <si>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</si>
  <si>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</si>
  <si>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</si>
  <si>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</si>
  <si>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</si>
  <si>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</si>
  <si>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</si>
  <si>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</si>
  <si>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</si>
  <si>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</si>
  <si>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</si>
  <si>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</si>
  <si>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</si>
  <si>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</si>
  <si>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</si>
  <si>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</si>
  <si>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</si>
  <si>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</si>
  <si>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</si>
  <si>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</si>
  <si>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</si>
  <si>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</si>
  <si>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</si>
  <si>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</si>
  <si>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</si>
  <si>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</si>
  <si>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</si>
  <si>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</si>
  <si>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</si>
  <si>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</si>
  <si>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</si>
  <si>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</si>
  <si>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</si>
  <si>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</si>
  <si>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</si>
  <si>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</si>
  <si>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</si>
  <si>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</si>
  <si>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</si>
  <si>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</si>
  <si>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</si>
  <si>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</si>
  <si>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</si>
  <si>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</si>
  <si>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</si>
  <si>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</si>
  <si>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</si>
  <si>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</si>
  <si>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</si>
  <si>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</si>
  <si>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</si>
  <si>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</si>
  <si>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</si>
  <si>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</si>
  <si>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</si>
  <si>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</si>
  <si>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</si>
  <si>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</si>
  <si>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</si>
  <si>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</si>
  <si>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</si>
  <si>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</si>
  <si>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</si>
  <si>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</si>
  <si>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</si>
  <si>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</si>
  <si>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</si>
  <si>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</si>
  <si>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</si>
  <si>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</si>
  <si>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</si>
  <si>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</si>
  <si>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</si>
  <si>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</si>
  <si>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</si>
  <si>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</si>
  <si>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</si>
  <si>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</si>
  <si>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</si>
  <si>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</si>
  <si>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</si>
  <si>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</si>
  <si>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</si>
  <si>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</si>
  <si>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</si>
  <si>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</si>
  <si>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</si>
  <si>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</si>
  <si>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</si>
  <si>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</si>
  <si>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</si>
  <si>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</si>
  <si>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</si>
  <si>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</si>
  <si>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</si>
  <si>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</si>
  <si>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</si>
  <si>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</si>
  <si>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</si>
  <si>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</si>
  <si>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</si>
  <si>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</si>
  <si>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</si>
  <si>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</si>
  <si>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</si>
  <si>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</si>
  <si>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</si>
  <si>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</si>
  <si>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</si>
  <si>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</si>
  <si>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</si>
  <si>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</si>
  <si>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</si>
  <si>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</si>
  <si>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</si>
  <si>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</si>
  <si>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</si>
  <si>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</si>
  <si>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</si>
  <si>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</si>
  <si>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</si>
  <si>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</si>
  <si>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</si>
  <si>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</si>
  <si>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</si>
  <si>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</si>
  <si>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</si>
  <si>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</si>
  <si>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</si>
  <si>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</si>
  <si>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</si>
  <si>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</si>
  <si>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</si>
  <si>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</si>
  <si>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</si>
  <si>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</si>
  <si>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</si>
  <si>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</si>
  <si>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</si>
  <si>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</si>
  <si>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</si>
  <si>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</si>
  <si>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</si>
  <si>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</si>
  <si>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</si>
  <si>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</si>
  <si>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</si>
  <si>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</si>
  <si>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</si>
  <si>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</si>
  <si>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</si>
  <si>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</si>
  <si>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</si>
  <si>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</si>
  <si>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</si>
  <si>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</si>
  <si>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</si>
  <si>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</si>
  <si>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</si>
  <si>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</si>
  <si>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</si>
  <si>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</si>
  <si>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</si>
  <si>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</si>
  <si>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</si>
  <si>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</si>
  <si>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</si>
  <si>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</si>
  <si>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</si>
  <si>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</si>
  <si>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</si>
  <si>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</si>
  <si>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</si>
  <si>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</si>
  <si>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</si>
  <si>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</si>
  <si>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</si>
  <si>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</si>
  <si>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</si>
  <si>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</si>
  <si>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</si>
  <si>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</si>
  <si>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</si>
  <si>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</si>
  <si>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</si>
  <si>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</si>
  <si>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</si>
  <si>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</si>
  <si>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</si>
  <si>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</si>
  <si>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</si>
  <si>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</si>
  <si>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</si>
  <si>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</si>
  <si>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</si>
  <si>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</si>
  <si>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</si>
  <si>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</si>
  <si>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</si>
  <si>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</si>
  <si>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</si>
  <si>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</si>
  <si>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</si>
  <si>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</si>
  <si>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</si>
  <si>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</si>
  <si>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</si>
  <si>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</si>
  <si>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</si>
  <si>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</si>
  <si>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</si>
  <si>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</si>
  <si>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</si>
  <si>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</si>
  <si>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</si>
  <si>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</si>
  <si>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</si>
  <si>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</si>
  <si>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</si>
  <si>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</si>
  <si>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</si>
  <si>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</si>
  <si>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</si>
  <si>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</si>
  <si>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</si>
  <si>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</si>
  <si>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</si>
  <si>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</si>
  <si>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</si>
  <si>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</si>
  <si>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</si>
  <si>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</si>
  <si>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</si>
  <si>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</si>
  <si>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</si>
  <si>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</si>
  <si>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</si>
  <si>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</si>
  <si>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</si>
  <si>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</si>
  <si>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</si>
  <si>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</si>
  <si>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</si>
  <si>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</si>
  <si>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</si>
  <si>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</si>
  <si>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</si>
  <si>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</si>
  <si>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</si>
  <si>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</si>
  <si>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</si>
  <si>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</si>
  <si>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</si>
  <si>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</si>
  <si>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</si>
  <si>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</si>
  <si>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</si>
  <si>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</si>
  <si>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</si>
  <si>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</si>
  <si>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</si>
  <si>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</si>
  <si>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</si>
  <si>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</si>
  <si>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</si>
  <si>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</si>
  <si>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</si>
  <si>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</si>
  <si>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</si>
  <si>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</si>
  <si>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</si>
  <si>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</si>
  <si>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</si>
  <si>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</si>
  <si>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</si>
  <si>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</si>
  <si>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</si>
  <si>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</si>
  <si>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</si>
  <si>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</si>
  <si>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</si>
  <si>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</si>
  <si>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</si>
  <si>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</si>
  <si>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</si>
  <si>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</si>
  <si>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</si>
  <si>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</si>
  <si>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</si>
  <si>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</si>
  <si>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</si>
  <si>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</si>
  <si>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</si>
  <si>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</si>
  <si>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</si>
  <si>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</si>
  <si>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</si>
  <si>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</si>
  <si>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</si>
  <si>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</si>
  <si>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</si>
  <si>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</si>
  <si>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</si>
  <si>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</si>
  <si>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</si>
  <si>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</si>
  <si>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</si>
  <si>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</si>
  <si>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</si>
  <si>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</si>
  <si>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</si>
  <si>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</si>
  <si>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</si>
  <si>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</si>
  <si>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</si>
  <si>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</si>
  <si>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</si>
  <si>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</si>
  <si>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</si>
  <si>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</si>
  <si>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</si>
  <si>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</si>
  <si>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</si>
  <si>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</si>
  <si>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</si>
  <si>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</si>
  <si>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</si>
  <si>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</si>
  <si>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</si>
  <si>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</si>
  <si>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</si>
  <si>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</si>
  <si>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</si>
  <si>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</si>
  <si>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</si>
  <si>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</si>
  <si>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</si>
  <si>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</si>
  <si>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</si>
  <si>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</si>
  <si>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</si>
  <si>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</si>
  <si>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</si>
  <si>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</si>
  <si>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</si>
  <si>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</si>
  <si>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</si>
  <si>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</si>
  <si>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</si>
  <si>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</si>
  <si>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</si>
  <si>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</si>
  <si>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</si>
  <si>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</si>
  <si>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</si>
  <si>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</si>
  <si>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</si>
  <si>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</si>
  <si>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</si>
  <si>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</si>
  <si>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</si>
  <si>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</si>
  <si>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</si>
  <si>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</si>
  <si>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</si>
  <si>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</si>
  <si>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</si>
  <si>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</si>
  <si>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</si>
  <si>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</si>
  <si>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</si>
  <si>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</si>
  <si>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</si>
  <si>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</si>
  <si>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</si>
  <si>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</si>
  <si>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</si>
  <si>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</si>
  <si>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</si>
  <si>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</si>
  <si>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</si>
  <si>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</si>
  <si>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</si>
  <si>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</si>
  <si>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</si>
  <si>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</si>
  <si>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</si>
  <si>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</si>
  <si>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</si>
  <si>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</si>
  <si>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</si>
  <si>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</si>
  <si>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</si>
  <si>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</si>
  <si>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</si>
  <si>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</si>
  <si>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</si>
  <si>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</si>
  <si>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</si>
  <si>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</si>
  <si>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</si>
  <si>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</si>
  <si>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</si>
  <si>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</si>
  <si>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</si>
  <si>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</si>
  <si>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</si>
  <si>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</si>
  <si>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</si>
  <si>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</si>
  <si>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</si>
  <si>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</si>
  <si>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</si>
  <si>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</si>
  <si>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</si>
  <si>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</si>
  <si>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</si>
  <si>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</si>
  <si>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</si>
  <si>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</si>
  <si>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</si>
  <si>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</si>
  <si>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</si>
  <si>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</si>
  <si>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</si>
  <si>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</si>
  <si>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</si>
  <si>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</si>
  <si>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</si>
  <si>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</si>
  <si>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</si>
  <si>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</si>
  <si>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</si>
  <si>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</si>
  <si>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</si>
  <si>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</si>
  <si>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</si>
  <si>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</si>
  <si>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</si>
  <si>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</si>
  <si>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</si>
  <si>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</si>
  <si>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</si>
  <si>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</si>
  <si>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</si>
  <si>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</si>
  <si>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</si>
  <si>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</si>
  <si>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</si>
  <si>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</si>
  <si>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</si>
  <si>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</si>
  <si>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</si>
  <si>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</si>
  <si>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</si>
  <si>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</si>
  <si>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</si>
  <si>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</si>
  <si>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</si>
  <si>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</si>
  <si>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</si>
  <si>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</si>
  <si>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</si>
  <si>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</si>
  <si>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</si>
  <si>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</si>
  <si>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</si>
  <si>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</si>
  <si>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</si>
  <si>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</si>
  <si>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</si>
  <si>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</si>
  <si>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</si>
  <si>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</si>
  <si>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</si>
  <si>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</si>
  <si>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</si>
  <si>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</si>
  <si>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</si>
  <si>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</si>
  <si>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</si>
  <si>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</si>
  <si>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</si>
  <si>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</si>
  <si>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</si>
  <si>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</si>
  <si>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</si>
  <si>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</si>
  <si>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</si>
  <si>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</si>
  <si>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</si>
  <si>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</si>
  <si>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</si>
  <si>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</si>
  <si>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</si>
  <si>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</si>
  <si>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</si>
  <si>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</si>
  <si>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</si>
  <si>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</si>
  <si>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</si>
  <si>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</si>
  <si>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</si>
  <si>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</si>
  <si>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</si>
  <si>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</si>
  <si>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</si>
  <si>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</si>
  <si>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</si>
  <si>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</si>
  <si>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</si>
  <si>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</si>
  <si>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</si>
  <si>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</si>
  <si>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</si>
  <si>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</si>
  <si>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</si>
  <si>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</si>
  <si>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</si>
  <si>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</si>
  <si>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</si>
  <si>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</si>
  <si>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</si>
  <si>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</si>
  <si>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</si>
  <si>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</si>
  <si>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</si>
  <si>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</si>
  <si>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</si>
  <si>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</si>
  <si>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</si>
  <si>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</si>
  <si>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</si>
  <si>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</si>
  <si>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</si>
  <si>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</si>
  <si>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</si>
  <si>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</si>
  <si>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</si>
  <si>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</si>
  <si>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</si>
  <si>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</si>
  <si>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</si>
  <si>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</si>
  <si>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</si>
  <si>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</si>
  <si>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</si>
  <si>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</si>
  <si>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</si>
  <si>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</si>
  <si>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</si>
  <si>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</si>
  <si>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</si>
  <si>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</si>
  <si>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</si>
  <si>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</si>
  <si>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</si>
  <si>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</si>
  <si>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</si>
  <si>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</si>
  <si>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</si>
  <si>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</si>
  <si>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</si>
  <si>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</si>
  <si>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</si>
  <si>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</si>
  <si>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</si>
  <si>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</si>
  <si>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</si>
  <si>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</si>
  <si>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</si>
  <si>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</si>
  <si>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</si>
  <si>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</si>
  <si>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</si>
  <si>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</si>
  <si>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</si>
  <si>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</si>
  <si>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</si>
  <si>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</si>
  <si>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</si>
  <si>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</si>
  <si>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</si>
  <si>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</si>
  <si>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</si>
  <si>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</si>
  <si>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</si>
  <si>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</si>
  <si>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</si>
  <si>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</si>
  <si>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</si>
  <si>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</si>
  <si>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</si>
  <si>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</si>
  <si>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</si>
  <si>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</si>
  <si>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</si>
  <si>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</si>
  <si>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</si>
  <si>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</si>
  <si>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</si>
  <si>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</si>
  <si>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</si>
  <si>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</si>
  <si>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</si>
  <si>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</si>
  <si>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</si>
  <si>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</si>
  <si>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</si>
  <si>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</si>
  <si>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</si>
  <si>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</si>
  <si>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</si>
  <si>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</si>
  <si>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</si>
  <si>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</si>
  <si>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</si>
  <si>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</si>
  <si>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</si>
  <si>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</si>
  <si>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</si>
  <si>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</si>
  <si>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</si>
  <si>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</si>
  <si>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</si>
  <si>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</si>
  <si>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</si>
  <si>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</si>
  <si>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</si>
  <si>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</si>
  <si>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</si>
  <si>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</si>
  <si>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</si>
  <si>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</si>
  <si>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</si>
  <si>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</si>
  <si>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</si>
  <si>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</si>
  <si>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</si>
  <si>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</si>
  <si>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</si>
  <si>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</si>
  <si>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</si>
  <si>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</si>
  <si>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</si>
  <si>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</si>
  <si>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</si>
  <si>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</si>
  <si>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</si>
  <si>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</si>
  <si>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</si>
  <si>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</si>
  <si>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</si>
  <si>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</si>
  <si>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</si>
  <si>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</si>
  <si>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</si>
  <si>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</si>
  <si>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</si>
  <si>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</si>
  <si>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</si>
  <si>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</si>
  <si>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</si>
  <si>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</si>
  <si>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</si>
  <si>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</si>
  <si>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</si>
  <si>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</si>
  <si>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</si>
  <si>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</si>
  <si>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</si>
  <si>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</si>
  <si>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</si>
  <si>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</si>
  <si>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</si>
  <si>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</si>
  <si>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</si>
  <si>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</si>
  <si>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</si>
  <si>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</si>
  <si>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</si>
  <si>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</si>
  <si>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</si>
  <si>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</si>
  <si>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</si>
  <si>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</si>
  <si>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</si>
  <si>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</si>
  <si>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</si>
  <si>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</si>
  <si>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</si>
  <si>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</si>
  <si>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</si>
  <si>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</si>
  <si>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</si>
  <si>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</si>
  <si>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</si>
  <si>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</si>
  <si>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</si>
  <si>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</si>
  <si>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</si>
  <si>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</si>
  <si>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</si>
  <si>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</si>
  <si>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</si>
  <si>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</si>
  <si>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</si>
  <si>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</si>
  <si>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</si>
  <si>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</si>
  <si>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</si>
  <si>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</si>
  <si>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</si>
  <si>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</si>
  <si>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</si>
  <si>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</si>
  <si>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</si>
  <si>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</si>
  <si>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</si>
  <si>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</si>
  <si>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</si>
  <si>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</si>
  <si>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</si>
  <si>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</si>
  <si>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</si>
  <si>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</si>
  <si>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</si>
  <si>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</si>
  <si>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</si>
  <si>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</si>
  <si>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</si>
  <si>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</si>
  <si>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</si>
  <si>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</si>
  <si>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</si>
  <si>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</si>
  <si>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</si>
  <si>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</si>
  <si>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</si>
  <si>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</si>
  <si>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</si>
  <si>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</si>
  <si>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</si>
  <si>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</si>
  <si>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</si>
  <si>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</si>
  <si>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</si>
  <si>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</si>
  <si>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</si>
  <si>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</si>
  <si>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</si>
  <si>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</si>
  <si>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</si>
  <si>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</si>
  <si>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</si>
  <si>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</si>
  <si>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</si>
  <si>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</si>
  <si>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</si>
  <si>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</si>
  <si>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</si>
  <si>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</si>
  <si>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</si>
  <si>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</si>
  <si>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</si>
  <si>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</si>
  <si>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</si>
  <si>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</si>
  <si>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</si>
  <si>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</si>
  <si>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</si>
  <si>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</si>
  <si>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</si>
  <si>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</si>
  <si>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</si>
  <si>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</si>
  <si>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</si>
  <si>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</si>
  <si>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</si>
  <si>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</si>
  <si>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</si>
  <si>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</si>
  <si>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</si>
  <si>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</si>
  <si>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</si>
  <si>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</si>
  <si>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</si>
  <si>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</si>
  <si>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</si>
  <si>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</si>
  <si>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</si>
  <si>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</si>
  <si>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</si>
  <si>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</si>
  <si>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</si>
  <si>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</si>
  <si>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</si>
  <si>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</si>
  <si>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</si>
  <si>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</si>
  <si>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</si>
  <si>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</si>
  <si>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</si>
  <si>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</si>
  <si>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</si>
  <si>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</si>
  <si>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</si>
  <si>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</si>
  <si>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</si>
  <si>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</si>
  <si>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</si>
  <si>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</si>
  <si>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</si>
  <si>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</si>
  <si>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</si>
  <si>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</si>
  <si>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</si>
  <si>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</si>
  <si>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</si>
  <si>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</si>
  <si>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</si>
  <si>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</si>
  <si>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</si>
  <si>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</si>
  <si>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</si>
  <si>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</si>
  <si>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</si>
  <si>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</si>
  <si>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</si>
  <si>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</si>
  <si>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</si>
  <si>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</si>
  <si>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</si>
  <si>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</si>
  <si>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</si>
  <si>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</si>
  <si>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</si>
  <si>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</si>
  <si>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</si>
  <si>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</si>
  <si>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</si>
  <si>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</si>
  <si>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</si>
  <si>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</si>
  <si>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</si>
  <si>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</si>
  <si>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</si>
  <si>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</si>
  <si>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</si>
  <si>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</si>
  <si>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</si>
  <si>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</si>
  <si>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</si>
  <si>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</si>
  <si>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</si>
  <si>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</si>
  <si>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</si>
  <si>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</si>
  <si>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</si>
  <si>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</si>
  <si>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</si>
  <si>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</si>
  <si>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</si>
  <si>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</si>
  <si>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</si>
  <si>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</si>
  <si>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</si>
  <si>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</si>
  <si>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</si>
  <si>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</si>
  <si>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</si>
  <si>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</si>
  <si>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</si>
  <si>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</si>
  <si>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</si>
  <si>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</si>
  <si>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</si>
  <si>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</si>
  <si>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</si>
  <si>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</si>
  <si>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</si>
  <si>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</si>
  <si>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</si>
  <si>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</si>
  <si>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</si>
  <si>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</si>
  <si>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</si>
  <si>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</si>
  <si>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</si>
  <si>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</si>
  <si>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</si>
  <si>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</si>
  <si>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</si>
  <si>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</si>
  <si>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</si>
  <si>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</si>
  <si>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</si>
  <si>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</si>
  <si>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</si>
  <si>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</si>
  <si>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</si>
  <si>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</si>
  <si>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</si>
  <si>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</si>
  <si>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</si>
  <si>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</si>
  <si>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</si>
  <si>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</si>
  <si>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</si>
  <si>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</si>
  <si>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</si>
  <si>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</si>
  <si>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</si>
  <si>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</si>
  <si>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</si>
  <si>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</si>
  <si>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</si>
  <si>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</si>
  <si>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</si>
  <si>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</si>
  <si>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</si>
  <si>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</si>
  <si>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</si>
  <si>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</si>
  <si>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</si>
  <si>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</si>
  <si>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</si>
  <si>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</si>
  <si>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</si>
  <si>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</si>
  <si>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</si>
  <si>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</si>
  <si>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</si>
  <si>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</si>
  <si>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</si>
  <si>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</si>
  <si>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</si>
  <si>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</si>
  <si>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</si>
  <si>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</si>
  <si>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</si>
  <si>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</si>
  <si>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</si>
  <si>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</si>
  <si>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</si>
  <si>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</si>
  <si>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</si>
  <si>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</si>
  <si>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</si>
  <si>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</si>
  <si>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</si>
  <si>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</si>
  <si>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</si>
  <si>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</si>
  <si>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</si>
  <si>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</si>
  <si>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</si>
  <si>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</si>
  <si>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</si>
  <si>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</si>
  <si>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</si>
  <si>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</si>
  <si>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</si>
  <si>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</si>
  <si>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</si>
  <si>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</si>
  <si>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</si>
  <si>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</si>
  <si>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</si>
  <si>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</si>
  <si>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</si>
  <si>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</si>
  <si>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</si>
  <si>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</si>
  <si>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</si>
  <si>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</si>
  <si>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</si>
  <si>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</si>
  <si>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</si>
  <si>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</si>
  <si>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</si>
  <si>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</si>
  <si>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</si>
  <si>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</si>
  <si>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</si>
  <si>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</si>
  <si>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</si>
  <si>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</si>
  <si>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</si>
  <si>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</si>
  <si>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</si>
  <si>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</si>
  <si>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</si>
  <si>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</si>
  <si>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</si>
  <si>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</si>
  <si>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</si>
  <si>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</si>
  <si>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</si>
  <si>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</si>
  <si>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</si>
  <si>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</si>
  <si>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</si>
  <si>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</si>
  <si>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</si>
  <si>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</si>
  <si>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</si>
  <si>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</si>
  <si>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</si>
  <si>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</si>
  <si>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</si>
  <si>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</si>
  <si>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</si>
  <si>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</si>
  <si>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</si>
  <si>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</si>
  <si>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</si>
  <si>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</si>
  <si>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</si>
  <si>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</si>
  <si>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</si>
  <si>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</si>
  <si>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</si>
  <si>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</si>
  <si>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</si>
  <si>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</si>
  <si>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</si>
  <si>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</si>
  <si>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</si>
  <si>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</si>
  <si>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</si>
  <si>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</si>
  <si>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</si>
  <si>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</si>
  <si>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</si>
  <si>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</si>
  <si>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</si>
  <si>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</si>
  <si>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</si>
  <si>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</si>
  <si>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</si>
  <si>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</si>
  <si>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</si>
  <si>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</si>
  <si>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</si>
  <si>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</si>
  <si>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</si>
  <si>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</si>
  <si>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</si>
  <si>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</si>
  <si>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</si>
  <si>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</si>
  <si>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</si>
  <si>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</si>
  <si>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</si>
  <si>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</si>
  <si>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</si>
  <si>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</si>
  <si>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</si>
  <si>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</si>
  <si>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</si>
  <si>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</si>
  <si>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</si>
  <si>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</si>
  <si>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</si>
  <si>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</si>
  <si>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</si>
  <si>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</si>
  <si>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</si>
  <si>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</si>
  <si>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</si>
  <si>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</si>
  <si>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</si>
  <si>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</si>
  <si>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</si>
  <si>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</si>
  <si>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</si>
  <si>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</si>
  <si>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</si>
  <si>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</si>
  <si>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</si>
  <si>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</si>
  <si>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</si>
  <si>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</si>
  <si>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</si>
  <si>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</si>
  <si>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</si>
  <si>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</si>
  <si>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</si>
  <si>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</si>
  <si>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</si>
  <si>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</si>
  <si>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</si>
  <si>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</si>
  <si>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</si>
  <si>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</si>
  <si>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</si>
  <si>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</si>
  <si>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</si>
  <si>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</si>
  <si>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</si>
  <si>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</si>
  <si>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</si>
  <si>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</si>
  <si>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</si>
  <si>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</si>
  <si>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</si>
  <si>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</si>
  <si>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</si>
  <si>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</si>
  <si>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</si>
  <si>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</si>
  <si>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</si>
  <si>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</si>
  <si>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</si>
  <si>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</si>
  <si>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</si>
  <si>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</si>
  <si>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</si>
  <si>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</si>
  <si>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</si>
  <si>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</si>
  <si>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</si>
  <si>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</si>
  <si>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</si>
  <si>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</si>
  <si>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</si>
  <si>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</si>
  <si>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</si>
  <si>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</si>
  <si>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</si>
  <si>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</si>
  <si>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</si>
  <si>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</si>
  <si>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</si>
  <si>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</si>
  <si>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</si>
  <si>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</si>
  <si>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</si>
  <si>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</si>
  <si>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</si>
  <si>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</si>
  <si>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</si>
  <si>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</si>
  <si>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</si>
  <si>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</si>
  <si>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</si>
  <si>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</si>
  <si>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</si>
  <si>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</si>
  <si>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</si>
  <si>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</si>
  <si>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</si>
  <si>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</si>
  <si>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</si>
  <si>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</si>
  <si>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</si>
  <si>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</si>
  <si>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</si>
  <si>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</si>
  <si>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</si>
  <si>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</si>
  <si>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</si>
  <si>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</si>
  <si>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</si>
  <si>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</si>
  <si>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</si>
  <si>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</si>
  <si>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</si>
  <si>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</si>
  <si>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</si>
  <si>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</si>
  <si>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</si>
  <si>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</si>
  <si>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</si>
  <si>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</si>
  <si>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</si>
  <si>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</si>
  <si>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</si>
  <si>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</si>
  <si>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</si>
  <si>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</si>
  <si>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</si>
  <si>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</si>
  <si>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</si>
  <si>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</si>
  <si>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</si>
  <si>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</si>
  <si>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</si>
  <si>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</si>
  <si>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</si>
  <si>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</si>
  <si>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</si>
  <si>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</si>
  <si>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</si>
  <si>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</si>
  <si>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</si>
  <si>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</si>
  <si>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</si>
  <si>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</si>
  <si>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</si>
  <si>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</si>
  <si>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</si>
  <si>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</si>
  <si>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</si>
  <si>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</si>
  <si>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</si>
  <si>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</si>
  <si>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</si>
  <si>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</si>
  <si>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</si>
  <si>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</si>
  <si>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</si>
  <si>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</si>
  <si>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</si>
  <si>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</si>
  <si>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</si>
  <si>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</si>
  <si>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</si>
  <si>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</si>
  <si>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</si>
  <si>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</si>
  <si>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</si>
  <si>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</si>
  <si>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</si>
  <si>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</si>
  <si>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</si>
  <si>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</si>
  <si>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</si>
  <si>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</si>
  <si>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</si>
  <si>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</si>
  <si>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</si>
  <si>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</si>
  <si>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</si>
  <si>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</si>
  <si>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</si>
  <si>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</si>
  <si>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</si>
  <si>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</si>
  <si>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</si>
  <si>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</si>
  <si>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</si>
  <si>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</si>
  <si>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</si>
  <si>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</si>
  <si>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</si>
  <si>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</si>
  <si>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</si>
  <si>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</si>
  <si>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</si>
  <si>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</si>
  <si>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</si>
  <si>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</si>
  <si>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</si>
  <si>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</si>
  <si>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</si>
  <si>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</si>
  <si>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</si>
  <si>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</si>
  <si>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</si>
  <si>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</si>
  <si>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</si>
  <si>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</si>
  <si>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</si>
  <si>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</si>
  <si>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</si>
  <si>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</si>
  <si>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</si>
  <si>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</si>
  <si>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</si>
  <si>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</si>
  <si>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</si>
  <si>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</si>
  <si>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</si>
  <si>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</si>
  <si>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</si>
  <si>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</si>
  <si>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</si>
  <si>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</si>
  <si>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</si>
  <si>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</si>
  <si>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</si>
  <si>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</si>
  <si>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</si>
  <si>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</si>
  <si>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</si>
  <si>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</si>
  <si>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</si>
  <si>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</si>
  <si>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</si>
  <si>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</si>
  <si>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</si>
  <si>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</si>
  <si>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</si>
  <si>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</si>
  <si>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</si>
  <si>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</si>
  <si>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</si>
  <si>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</si>
  <si>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</si>
  <si>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</si>
  <si>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</si>
  <si>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</si>
  <si>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</si>
  <si>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</si>
  <si>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</si>
  <si>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</si>
  <si>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</si>
  <si>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</si>
  <si>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</si>
  <si>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</si>
  <si>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</si>
  <si>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</si>
  <si>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</si>
  <si>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</si>
  <si>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</si>
  <si>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</si>
  <si>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</si>
  <si>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</si>
  <si>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</si>
  <si>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</si>
  <si>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</si>
  <si>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</si>
  <si>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</si>
  <si>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</si>
  <si>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</si>
  <si>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</si>
  <si>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</si>
  <si>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</si>
  <si>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</si>
  <si>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</si>
  <si>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</si>
  <si>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</si>
  <si>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</si>
  <si>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</si>
  <si>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</si>
  <si>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</si>
  <si>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</si>
  <si>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</si>
  <si>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</si>
  <si>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</si>
  <si>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</si>
  <si>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</si>
  <si>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</si>
  <si>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</si>
  <si>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</si>
  <si>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</si>
  <si>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</si>
  <si>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</si>
  <si>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</si>
  <si>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</si>
  <si>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</si>
  <si>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</si>
  <si>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</si>
  <si>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</si>
  <si>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</si>
  <si>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</si>
  <si>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</si>
  <si>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</si>
  <si>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</si>
  <si>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</si>
  <si>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</si>
  <si>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</si>
  <si>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</si>
  <si>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</si>
  <si>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</si>
  <si>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</si>
  <si>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</si>
  <si>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</si>
  <si>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</si>
  <si>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</si>
  <si>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</si>
  <si>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</si>
  <si>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</si>
  <si>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</si>
  <si>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</si>
  <si>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</si>
  <si>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</si>
  <si>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</si>
  <si>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</si>
  <si>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</si>
  <si>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</si>
  <si>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</si>
  <si>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</si>
  <si>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</si>
  <si>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</si>
  <si>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</si>
  <si>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</si>
  <si>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</si>
  <si>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</si>
  <si>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</si>
  <si>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</si>
  <si>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</si>
  <si>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</si>
  <si>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</si>
  <si>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</si>
  <si>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</si>
  <si>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</si>
  <si>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</si>
  <si>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</si>
  <si>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</si>
  <si>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</si>
  <si>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</si>
  <si>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</si>
  <si>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</si>
  <si>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</si>
  <si>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</si>
  <si>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</si>
  <si>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</si>
  <si>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</si>
  <si>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</si>
  <si>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</si>
  <si>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</si>
  <si>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</si>
  <si>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</si>
  <si>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</si>
  <si>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</si>
  <si>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</si>
  <si>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</si>
  <si>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</si>
  <si>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</si>
  <si>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</si>
  <si>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</si>
  <si>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</si>
  <si>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</si>
  <si>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</si>
  <si>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</si>
  <si>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</si>
  <si>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</si>
  <si>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</si>
  <si>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</si>
  <si>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</si>
  <si>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</si>
  <si>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</si>
  <si>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</si>
  <si>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</si>
  <si>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</si>
  <si>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</si>
  <si>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</si>
  <si>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</si>
  <si>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</si>
  <si>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</si>
  <si>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</si>
  <si>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</si>
  <si>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</si>
  <si>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</si>
  <si>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</si>
  <si>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</si>
  <si>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</si>
  <si>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</si>
  <si>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</si>
  <si>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</si>
  <si>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</si>
  <si>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</si>
  <si>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</si>
  <si>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</si>
  <si>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</si>
  <si>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</si>
  <si>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</si>
  <si>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</si>
  <si>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</si>
  <si>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</si>
  <si>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</si>
  <si>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</si>
  <si>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</si>
  <si>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</si>
  <si>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</si>
  <si>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</si>
  <si>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</si>
  <si>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</si>
  <si>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</si>
  <si>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</si>
  <si>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</si>
  <si>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</si>
  <si>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</si>
  <si>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</si>
  <si>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</si>
  <si>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</si>
  <si>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</si>
  <si>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</si>
  <si>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</si>
  <si>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</si>
  <si>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</si>
  <si>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</si>
  <si>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</si>
  <si>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</si>
  <si>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</si>
  <si>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</si>
  <si>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</si>
  <si>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</si>
  <si>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</si>
  <si>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</si>
  <si>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</si>
  <si>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</si>
  <si>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</si>
  <si>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</si>
  <si>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</si>
  <si>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</si>
  <si>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</si>
  <si>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</si>
  <si>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</si>
  <si>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</si>
  <si>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</si>
  <si>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</si>
  <si>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</si>
  <si>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</si>
  <si>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</si>
  <si>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</si>
  <si>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</si>
  <si>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</si>
  <si>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</si>
  <si>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</si>
  <si>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</si>
  <si>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</si>
  <si>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</si>
  <si>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</si>
  <si>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</si>
  <si>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</si>
  <si>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</si>
  <si>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</si>
  <si>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</si>
  <si>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</si>
  <si>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</si>
  <si>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</si>
  <si>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</si>
  <si>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</si>
  <si>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</si>
  <si>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</si>
  <si>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</si>
  <si>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</si>
  <si>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</si>
  <si>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</si>
  <si>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</si>
  <si>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</si>
  <si>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</si>
  <si>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</si>
  <si>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</si>
  <si>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</si>
  <si>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</si>
  <si>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</si>
  <si>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</si>
  <si>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</si>
  <si>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</si>
  <si>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</si>
  <si>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</si>
  <si>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</si>
  <si>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</si>
  <si>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</si>
  <si>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</si>
  <si>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</si>
  <si>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</si>
  <si>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</si>
  <si>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</si>
  <si>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</si>
  <si>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</si>
  <si>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</si>
  <si>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</si>
  <si>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</si>
  <si>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</si>
  <si>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</si>
  <si>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</si>
  <si>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</si>
  <si>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</si>
  <si>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</si>
  <si>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</si>
  <si>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</si>
  <si>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</si>
  <si>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</si>
  <si>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</si>
  <si>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</si>
  <si>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</si>
  <si>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</si>
  <si>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</si>
  <si>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</si>
  <si>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</si>
  <si>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</si>
  <si>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</si>
  <si>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</si>
  <si>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</si>
  <si>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</si>
  <si>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</si>
  <si>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</si>
  <si>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</si>
  <si>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</si>
  <si>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</si>
  <si>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</si>
  <si>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</si>
  <si>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</si>
  <si>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</si>
  <si>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</si>
  <si>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</si>
  <si>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</si>
  <si>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</si>
  <si>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</si>
  <si>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</si>
  <si>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</si>
  <si>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</si>
  <si>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</si>
  <si>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</si>
  <si>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</si>
  <si>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</si>
  <si>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</si>
  <si>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</si>
  <si>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</si>
  <si>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</si>
  <si>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</si>
  <si>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</si>
  <si>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</si>
  <si>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</si>
  <si>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</si>
  <si>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</si>
  <si>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</si>
  <si>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</si>
  <si>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</si>
  <si>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</si>
  <si>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</si>
  <si>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</si>
  <si>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</si>
  <si>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</si>
  <si>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</si>
  <si>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</si>
  <si>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</si>
  <si>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</si>
  <si>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</si>
  <si>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</si>
  <si>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</si>
  <si>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</si>
  <si>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</si>
  <si>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</si>
  <si>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</si>
  <si>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</si>
  <si>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</si>
  <si>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</si>
  <si>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</si>
  <si>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</si>
  <si>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</si>
  <si>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</si>
  <si>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</si>
  <si>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</si>
  <si>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</si>
  <si>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</si>
  <si>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</si>
  <si>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</si>
  <si>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</si>
  <si>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</si>
  <si>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</si>
  <si>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</si>
  <si>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</si>
  <si>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</si>
  <si>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</si>
  <si>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</si>
  <si>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</si>
  <si>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</si>
  <si>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</si>
  <si>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</si>
  <si>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</si>
  <si>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</si>
  <si>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</si>
  <si>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</si>
  <si>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</si>
  <si>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</si>
  <si>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</si>
  <si>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</si>
  <si>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</si>
  <si>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</si>
  <si>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</si>
  <si>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</si>
  <si>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</si>
  <si>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</si>
  <si>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</si>
  <si>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</si>
  <si>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</si>
  <si>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</si>
  <si>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</si>
  <si>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</si>
  <si>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</si>
  <si>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</si>
  <si>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</si>
  <si>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</si>
  <si>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</si>
  <si>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</si>
  <si>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</si>
  <si>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</si>
  <si>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</si>
  <si>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</si>
  <si>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</si>
  <si>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</si>
  <si>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</si>
  <si>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</si>
  <si>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</si>
  <si>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</si>
  <si>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</si>
  <si>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</si>
  <si>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</si>
  <si>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</si>
  <si>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</si>
  <si>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</si>
  <si>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</si>
  <si>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</si>
  <si>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</si>
  <si>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</si>
  <si>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</si>
  <si>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</si>
  <si>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</si>
  <si>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</si>
  <si>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</si>
  <si>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</si>
  <si>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</si>
  <si>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</si>
  <si>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</si>
  <si>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</si>
  <si>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</si>
  <si>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</si>
  <si>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</si>
  <si>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</si>
  <si>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</si>
  <si>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</si>
  <si>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</si>
  <si>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</si>
  <si>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</si>
  <si>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</si>
  <si>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</si>
  <si>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</si>
  <si>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</si>
  <si>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</si>
  <si>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</si>
  <si>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</si>
  <si>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</si>
  <si>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</si>
  <si>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</si>
  <si>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</si>
  <si>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</si>
  <si>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</si>
  <si>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</si>
  <si>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</si>
  <si>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</si>
  <si>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</si>
  <si>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</si>
  <si>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</si>
  <si>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</si>
  <si>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</si>
  <si>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</si>
  <si>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</si>
  <si>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</si>
  <si>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</si>
  <si>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</si>
  <si>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</si>
  <si>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</si>
  <si>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</si>
  <si>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</si>
  <si>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</si>
  <si>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</si>
  <si>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</si>
  <si>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</si>
  <si>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</si>
  <si>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</si>
  <si>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</si>
  <si>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</si>
  <si>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</si>
  <si>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</si>
  <si>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</si>
  <si>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</si>
  <si>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</si>
  <si>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</si>
  <si>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</si>
  <si>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</si>
  <si>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</si>
  <si>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</si>
  <si>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</si>
  <si>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</si>
  <si>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</si>
  <si>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</si>
  <si>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</si>
  <si>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</si>
  <si>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</si>
  <si>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</si>
  <si>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</si>
  <si>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</si>
  <si>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</si>
  <si>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</si>
  <si>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</si>
  <si>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</si>
  <si>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</si>
  <si>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</si>
  <si>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</si>
  <si>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</si>
  <si>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</si>
  <si>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</si>
  <si>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</si>
  <si>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</si>
  <si>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</si>
  <si>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</si>
  <si>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</si>
  <si>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</si>
  <si>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</si>
  <si>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</si>
  <si>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</si>
  <si>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</si>
  <si>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</si>
  <si>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</si>
  <si>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</si>
  <si>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</si>
  <si>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</si>
  <si>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</si>
  <si>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</si>
  <si>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</si>
  <si>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</si>
  <si>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</si>
  <si>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</si>
  <si>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</si>
  <si>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</si>
  <si>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</si>
  <si>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</si>
  <si>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</si>
  <si>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</si>
  <si>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</si>
  <si>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</si>
  <si>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</si>
  <si>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</si>
  <si>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</si>
  <si>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</si>
  <si>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</si>
  <si>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</si>
  <si>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</si>
  <si>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</si>
  <si>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</si>
  <si>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</si>
  <si>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</si>
  <si>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</si>
  <si>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</si>
  <si>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</si>
  <si>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</si>
  <si>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</si>
  <si>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</si>
  <si>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</si>
  <si>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</si>
  <si>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</si>
  <si>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</si>
  <si>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</si>
  <si>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</si>
  <si>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</si>
  <si>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</si>
  <si>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</si>
  <si>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</si>
  <si>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</si>
  <si>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</si>
  <si>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</si>
  <si>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</si>
  <si>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</si>
  <si>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</si>
  <si>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</si>
  <si>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</si>
  <si>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</si>
  <si>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</si>
  <si>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</si>
  <si>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</si>
  <si>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</si>
  <si>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</si>
  <si>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</si>
  <si>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</si>
  <si>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</si>
  <si>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</si>
  <si>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</si>
  <si>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</si>
  <si>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</si>
  <si>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</si>
  <si>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</si>
  <si>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</si>
  <si>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</si>
  <si>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</si>
  <si>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</si>
  <si>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</si>
  <si>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</si>
  <si>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</si>
  <si>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</si>
  <si>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</si>
  <si>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</si>
  <si>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</si>
  <si>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</si>
  <si>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</si>
  <si>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</si>
  <si>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</si>
  <si>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</si>
  <si>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</si>
  <si>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</si>
  <si>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</si>
  <si>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</si>
  <si>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</si>
  <si>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</si>
  <si>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</si>
  <si>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</si>
  <si>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</si>
  <si>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</si>
  <si>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</si>
  <si>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</si>
  <si>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</si>
  <si>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</si>
  <si>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</si>
  <si>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</si>
  <si>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</si>
  <si>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</si>
  <si>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</si>
  <si>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</si>
  <si>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</si>
  <si>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</si>
  <si>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</si>
  <si>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</si>
  <si>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</si>
  <si>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</si>
  <si>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</si>
  <si>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</si>
  <si>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</si>
  <si>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</si>
  <si>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</si>
  <si>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</si>
  <si>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</si>
  <si>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</si>
  <si>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</si>
  <si>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</si>
  <si>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</si>
  <si>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</si>
  <si>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</si>
  <si>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</si>
  <si>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</si>
  <si>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</si>
  <si>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</si>
  <si>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</si>
  <si>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</si>
  <si>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</si>
  <si>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</si>
  <si>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</si>
  <si>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</si>
  <si>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</si>
  <si>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</si>
  <si>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</si>
  <si>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</si>
  <si>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</si>
  <si>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</si>
  <si>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</si>
  <si>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</si>
  <si>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</si>
  <si>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</si>
  <si>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</si>
  <si>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</si>
  <si>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</si>
  <si>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</si>
  <si>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</si>
  <si>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</si>
  <si>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</si>
  <si>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</si>
  <si>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</si>
  <si>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</si>
  <si>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</si>
  <si>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</si>
  <si>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</si>
  <si>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</si>
  <si>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</si>
  <si>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</si>
  <si>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</si>
  <si>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</si>
  <si>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</si>
  <si>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</si>
  <si>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</si>
  <si>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</si>
  <si>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</si>
  <si>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</si>
  <si>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</si>
  <si>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</si>
  <si>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</si>
  <si>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</si>
  <si>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</si>
  <si>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</si>
  <si>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</si>
  <si>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</si>
  <si>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</si>
  <si>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</si>
  <si>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</si>
  <si>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</si>
  <si>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</si>
  <si>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</si>
  <si>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</si>
  <si>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</si>
  <si>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</si>
  <si>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</si>
  <si>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</si>
  <si>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</si>
  <si>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</si>
  <si>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</si>
  <si>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</si>
  <si>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</si>
  <si>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</si>
  <si>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</si>
  <si>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</si>
  <si>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</si>
  <si>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</si>
  <si>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</si>
  <si>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</si>
  <si>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</si>
  <si>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</si>
  <si>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</si>
  <si>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</si>
  <si>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</si>
  <si>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</si>
  <si>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</si>
  <si>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</si>
  <si>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</si>
  <si>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</si>
  <si>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</si>
  <si>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</si>
  <si>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</si>
  <si>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</si>
  <si>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</si>
  <si>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</si>
  <si>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</si>
  <si>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</si>
  <si>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</si>
  <si>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</si>
  <si>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</si>
  <si>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</si>
  <si>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</si>
  <si>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</si>
  <si>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</si>
  <si>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</si>
  <si>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</si>
  <si>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</si>
  <si>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</si>
  <si>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</si>
  <si>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</si>
  <si>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</si>
  <si>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</si>
  <si>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</si>
  <si>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</si>
  <si>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</si>
  <si>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</si>
  <si>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</si>
  <si>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</si>
  <si>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</si>
  <si>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</si>
  <si>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</si>
  <si>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</si>
  <si>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</si>
  <si>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</si>
  <si>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</si>
  <si>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</si>
  <si>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</si>
  <si>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</si>
  <si>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</si>
  <si>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</si>
  <si>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</si>
  <si>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</si>
  <si>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</si>
  <si>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</si>
  <si>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</si>
  <si>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</si>
  <si>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</si>
  <si>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</si>
  <si>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</si>
  <si>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</si>
  <si>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</si>
  <si>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</si>
  <si>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</si>
  <si>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</si>
  <si>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</si>
  <si>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</si>
  <si>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</si>
  <si>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</si>
  <si>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</si>
  <si>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</si>
  <si>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</si>
  <si>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</si>
  <si>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</si>
  <si>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</si>
  <si>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</si>
  <si>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</si>
  <si>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</si>
  <si>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</si>
  <si>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</si>
  <si>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</si>
  <si>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</si>
  <si>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</si>
  <si>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</si>
  <si>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</si>
  <si>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</si>
  <si>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</si>
  <si>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</si>
  <si>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</si>
  <si>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</si>
  <si>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</si>
  <si>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</si>
  <si>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</si>
  <si>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</si>
  <si>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</si>
  <si>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</si>
  <si>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</si>
  <si>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</si>
  <si>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</si>
  <si>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</si>
  <si>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</si>
  <si>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</si>
  <si>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</si>
  <si>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</si>
  <si>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</si>
  <si>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</si>
  <si>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</si>
  <si>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</si>
  <si>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</si>
  <si>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</si>
  <si>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</si>
  <si>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</si>
  <si>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</si>
  <si>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</si>
  <si>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</si>
  <si>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</si>
  <si>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</si>
  <si>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</si>
  <si>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</si>
  <si>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</si>
  <si>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</si>
  <si>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</si>
  <si>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</si>
  <si>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</si>
  <si>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</si>
  <si>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</si>
  <si>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</si>
  <si>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</si>
  <si>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</si>
  <si>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</si>
  <si>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</si>
  <si>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</si>
  <si>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</si>
  <si>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</si>
  <si>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</si>
  <si>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</si>
  <si>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</si>
  <si>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</si>
  <si>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</si>
  <si>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</si>
  <si>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</si>
  <si>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</si>
  <si>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</si>
  <si>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</si>
  <si>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</si>
  <si>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</si>
  <si>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</si>
  <si>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</si>
  <si>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</si>
  <si>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</si>
  <si>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</si>
  <si>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</si>
  <si>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</si>
  <si>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</si>
  <si>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</si>
  <si>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</si>
  <si>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</si>
  <si>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</si>
  <si>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</si>
  <si>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</si>
  <si>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</si>
  <si>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</si>
  <si>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</si>
  <si>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</si>
  <si>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</si>
  <si>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</si>
  <si>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</si>
  <si>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</si>
  <si>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</si>
  <si>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</si>
  <si>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</si>
  <si>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</si>
  <si>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</si>
  <si>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</si>
  <si>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</si>
  <si>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</si>
  <si>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</si>
  <si>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</si>
  <si>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</si>
  <si>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</si>
  <si>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</si>
  <si>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</si>
  <si>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</si>
  <si>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</si>
  <si>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</si>
  <si>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</si>
  <si>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</si>
  <si>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</si>
  <si>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</si>
  <si>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</si>
  <si>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</si>
  <si>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</si>
  <si>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</si>
  <si>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</si>
  <si>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</si>
  <si>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</si>
  <si>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</si>
  <si>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</si>
  <si>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</si>
  <si>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</si>
  <si>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</si>
  <si>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</si>
  <si>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</si>
  <si>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</si>
  <si>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</si>
  <si>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</si>
  <si>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</si>
  <si>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</si>
  <si>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</si>
  <si>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</si>
  <si>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</si>
  <si>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</si>
  <si>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</si>
  <si>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</si>
  <si>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</si>
  <si>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</si>
  <si>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</si>
  <si>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</si>
  <si>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</si>
  <si>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</si>
  <si>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</si>
  <si>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</si>
  <si>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</si>
  <si>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</si>
  <si>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</si>
  <si>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</si>
  <si>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</si>
  <si>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</si>
  <si>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</si>
  <si>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</si>
  <si>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</si>
  <si>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</si>
  <si>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</si>
  <si>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</si>
  <si>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</si>
  <si>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</si>
  <si>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</si>
  <si>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</si>
  <si>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</si>
  <si>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</si>
  <si>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</si>
  <si>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</si>
  <si>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</si>
  <si>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</si>
  <si>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</si>
  <si>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</si>
  <si>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</si>
  <si>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</si>
  <si>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</si>
  <si>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</si>
  <si>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</si>
  <si>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</si>
  <si>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</si>
  <si>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</si>
  <si>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</si>
  <si>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</si>
  <si>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</si>
  <si>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</si>
  <si>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</si>
  <si>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</si>
  <si>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</si>
  <si>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</si>
  <si>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</si>
  <si>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</si>
  <si>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</si>
  <si>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</si>
  <si>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</si>
  <si>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</si>
  <si>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</si>
  <si>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</si>
  <si>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</si>
  <si>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</si>
  <si>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</si>
  <si>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</si>
  <si>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</si>
  <si>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</si>
  <si>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</si>
  <si>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</si>
  <si>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</si>
  <si>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</si>
  <si>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</si>
  <si>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</si>
  <si>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</si>
  <si>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</si>
  <si>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</si>
  <si>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</si>
  <si>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</si>
  <si>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</si>
  <si>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</si>
  <si>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</si>
  <si>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</si>
  <si>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</si>
  <si>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</si>
  <si>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</si>
  <si>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</si>
  <si>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</si>
  <si>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</si>
  <si>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</si>
  <si>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</si>
  <si>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</si>
  <si>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</si>
  <si>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</si>
  <si>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</si>
  <si>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</si>
  <si>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</si>
  <si>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</si>
  <si>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</si>
  <si>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</si>
  <si>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</si>
  <si>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</si>
  <si>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</si>
  <si>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</si>
  <si>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</si>
  <si>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</si>
  <si>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</si>
  <si>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</si>
  <si>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</si>
  <si>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</si>
  <si>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</si>
  <si>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</si>
  <si>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</si>
  <si>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</si>
  <si>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</si>
  <si>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</si>
  <si>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</si>
  <si>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</si>
  <si>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</si>
  <si>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</si>
  <si>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</si>
  <si>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</si>
  <si>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</si>
  <si>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</si>
  <si>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</si>
  <si>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</si>
  <si>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</si>
  <si>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</si>
  <si>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</si>
  <si>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</si>
  <si>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</si>
  <si>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</si>
  <si>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</si>
  <si>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</si>
  <si>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</si>
  <si>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</si>
  <si>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</si>
  <si>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</si>
  <si>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</si>
  <si>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</si>
  <si>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</si>
  <si>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</si>
  <si>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</si>
  <si>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</si>
  <si>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</si>
  <si>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</si>
  <si>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</si>
  <si>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</si>
  <si>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</si>
  <si>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</si>
  <si>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</si>
  <si>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</si>
  <si>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</si>
  <si>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</si>
  <si>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</si>
  <si>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</si>
  <si>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</si>
  <si>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</si>
  <si>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</si>
  <si>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</si>
  <si>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</si>
  <si>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</si>
  <si>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</si>
  <si>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</si>
  <si>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</si>
  <si>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</si>
  <si>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</si>
  <si>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</si>
  <si>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</si>
  <si>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</si>
  <si>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</si>
  <si>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</si>
  <si>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</si>
  <si>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</si>
  <si>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</si>
  <si>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</si>
  <si>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</si>
  <si>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</si>
  <si>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</si>
  <si>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</si>
  <si>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</si>
  <si>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</si>
  <si>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</si>
  <si>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</si>
  <si>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</si>
  <si>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</si>
  <si>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</si>
  <si>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</si>
  <si>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</si>
  <si>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</si>
  <si>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</si>
  <si>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</si>
  <si>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</si>
  <si>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</si>
  <si>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</si>
  <si>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</si>
  <si>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</si>
  <si>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</si>
  <si>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</si>
  <si>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</si>
  <si>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</si>
  <si>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</si>
  <si>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</si>
  <si>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</si>
  <si>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</si>
  <si>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</si>
  <si>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</si>
  <si>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</si>
  <si>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</si>
  <si>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</si>
  <si>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</si>
  <si>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</si>
  <si>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</si>
  <si>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</si>
  <si>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</si>
  <si>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</si>
  <si>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</si>
  <si>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</si>
  <si>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</si>
  <si>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</si>
  <si>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</si>
  <si>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</si>
  <si>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</si>
  <si>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</si>
  <si>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</si>
  <si>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</si>
  <si>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</si>
  <si>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</si>
  <si>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</si>
  <si>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</si>
  <si>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</si>
  <si>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</si>
  <si>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</si>
  <si>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</si>
  <si>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</si>
  <si>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</si>
  <si>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</si>
  <si>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</si>
  <si>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</si>
  <si>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</si>
  <si>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</si>
  <si>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</si>
  <si>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</si>
  <si>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</si>
  <si>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</si>
  <si>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</si>
  <si>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</si>
  <si>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</si>
  <si>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</si>
  <si>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</si>
  <si>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</si>
  <si>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</si>
  <si>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</si>
  <si>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</si>
  <si>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</si>
  <si>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</si>
  <si>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</si>
  <si>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</si>
  <si>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</si>
  <si>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</si>
  <si>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</si>
  <si>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</si>
  <si>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</si>
  <si>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</si>
  <si>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</si>
  <si>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</si>
  <si>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</si>
  <si>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</si>
  <si>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</si>
  <si>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</si>
  <si>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</si>
  <si>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</si>
  <si>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</si>
  <si>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</si>
  <si>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</si>
  <si>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</si>
  <si>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</si>
  <si>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</si>
  <si>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</si>
  <si>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</si>
  <si>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</si>
  <si>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</si>
  <si>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</si>
  <si>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</si>
  <si>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</si>
  <si>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</si>
  <si>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</si>
  <si>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</si>
  <si>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</si>
  <si>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</si>
  <si>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</si>
  <si>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</si>
  <si>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</si>
  <si>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</si>
  <si>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</si>
  <si>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</si>
  <si>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</si>
  <si>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</si>
  <si>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</si>
  <si>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</si>
  <si>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</si>
  <si>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</si>
  <si>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</si>
  <si>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</si>
  <si>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</si>
  <si>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</si>
  <si>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</si>
  <si>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</si>
  <si>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</si>
  <si>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</si>
  <si>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</si>
  <si>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</si>
  <si>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</si>
  <si>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</si>
  <si>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</si>
  <si>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</si>
  <si>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</si>
  <si>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</si>
  <si>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</si>
  <si>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</si>
  <si>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</si>
  <si>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</si>
  <si>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</si>
  <si>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</si>
  <si>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</si>
  <si>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</si>
  <si>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</si>
  <si>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</si>
  <si>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</si>
  <si>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</si>
  <si>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</si>
  <si>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</si>
  <si>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</si>
  <si>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</si>
  <si>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</si>
  <si>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</si>
  <si>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</si>
  <si>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</si>
  <si>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</si>
  <si>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</si>
  <si>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</si>
  <si>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</si>
  <si>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</si>
  <si>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</si>
  <si>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</si>
  <si>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</si>
  <si>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</si>
  <si>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</si>
  <si>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</si>
  <si>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</si>
  <si>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</si>
  <si>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</si>
  <si>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</si>
  <si>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</si>
  <si>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</si>
  <si>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</si>
  <si>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</si>
  <si>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</si>
  <si>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</si>
  <si>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</si>
  <si>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</si>
  <si>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</si>
  <si>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</si>
  <si>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</si>
  <si>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</si>
  <si>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</si>
  <si>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</si>
  <si>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</si>
  <si>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</si>
  <si>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</si>
  <si>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</si>
  <si>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</si>
  <si>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</si>
  <si>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</si>
  <si>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</si>
  <si>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</si>
  <si>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</si>
  <si>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</si>
  <si>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</si>
  <si>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</si>
  <si>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</si>
  <si>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</si>
  <si>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</si>
  <si>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</si>
  <si>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</si>
  <si>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</si>
  <si>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</si>
  <si>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</si>
  <si>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</si>
  <si>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</si>
  <si>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</si>
  <si>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</si>
  <si>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</si>
  <si>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</si>
  <si>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</si>
  <si>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</si>
  <si>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</si>
  <si>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</si>
  <si>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</si>
  <si>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</si>
  <si>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</si>
  <si>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</si>
  <si>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</si>
  <si>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</si>
  <si>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</si>
  <si>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</si>
  <si>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</si>
  <si>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</si>
  <si>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</si>
  <si>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</si>
  <si>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</si>
  <si>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</si>
  <si>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</si>
  <si>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</si>
  <si>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</si>
  <si>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</si>
  <si>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</si>
  <si>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</si>
  <si>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</si>
  <si>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</si>
  <si>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</si>
  <si>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</si>
  <si>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</si>
  <si>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</si>
  <si>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</si>
  <si>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</si>
  <si>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</si>
  <si>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</si>
  <si>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</si>
  <si>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</si>
  <si>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</si>
  <si>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</si>
  <si>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</si>
  <si>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</si>
  <si>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</si>
  <si>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</si>
  <si>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</si>
  <si>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</si>
  <si>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</si>
  <si>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</si>
  <si>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</si>
  <si>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</si>
  <si>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</si>
  <si>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</si>
  <si>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</si>
  <si>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</si>
  <si>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</si>
  <si>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</si>
  <si>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</si>
  <si>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</si>
  <si>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</si>
  <si>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</si>
  <si>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</si>
  <si>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</si>
  <si>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</si>
  <si>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</si>
  <si>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</si>
  <si>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</si>
  <si>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</si>
  <si>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</si>
  <si>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</si>
  <si>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</si>
  <si>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</si>
  <si>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</si>
  <si>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</si>
  <si>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</si>
  <si>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</si>
  <si>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</si>
  <si>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</si>
  <si>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</si>
  <si>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</si>
  <si>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</si>
  <si>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</si>
  <si>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</si>
  <si>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</si>
  <si>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</si>
  <si>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</si>
  <si>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</si>
  <si>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</si>
  <si>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</si>
  <si>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</si>
  <si>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</si>
  <si>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</si>
  <si>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</si>
  <si>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</si>
  <si>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</si>
  <si>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</si>
  <si>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</si>
  <si>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</si>
  <si>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</si>
  <si>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</si>
  <si>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</si>
  <si>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</si>
  <si>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</si>
  <si>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</si>
  <si>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</si>
  <si>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</si>
  <si>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</si>
  <si>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</si>
  <si>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</si>
  <si>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</si>
  <si>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</si>
  <si>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</si>
  <si>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</si>
  <si>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</si>
  <si>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</si>
  <si>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</si>
  <si>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</si>
  <si>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</si>
  <si>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</si>
  <si>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</si>
  <si>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</si>
  <si>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</si>
  <si>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</si>
  <si>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</si>
  <si>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</si>
  <si>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</si>
  <si>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</si>
  <si>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</si>
  <si>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</si>
  <si>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</si>
  <si>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</si>
  <si>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</si>
  <si>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</si>
  <si>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</si>
  <si>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</si>
  <si>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</si>
  <si>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</si>
  <si>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</si>
  <si>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</si>
  <si>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</si>
  <si>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</si>
  <si>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</si>
  <si>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</si>
  <si>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</si>
  <si>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</si>
  <si>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</si>
  <si>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</si>
  <si>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</si>
  <si>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</si>
  <si>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</si>
  <si>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</si>
  <si>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</si>
  <si>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</si>
  <si>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</si>
  <si>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</si>
  <si>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</si>
  <si>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</si>
  <si>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</si>
  <si>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</si>
  <si>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</si>
  <si>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</si>
  <si>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</si>
  <si>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</si>
  <si>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</si>
  <si>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</si>
  <si>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</si>
  <si>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</si>
  <si>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</si>
  <si>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</si>
  <si>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</si>
  <si>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</si>
  <si>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</si>
  <si>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</si>
  <si>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</si>
  <si>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</si>
  <si>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</si>
  <si>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</si>
  <si>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</si>
  <si>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</si>
  <si>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</si>
  <si>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</si>
  <si>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</si>
  <si>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</si>
  <si>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</si>
  <si>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</si>
  <si>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</si>
  <si>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</si>
  <si>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</si>
  <si>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</si>
  <si>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</si>
  <si>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</si>
  <si>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</si>
  <si>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</si>
  <si>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</si>
  <si>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</si>
  <si>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</si>
  <si>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</si>
  <si>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</si>
  <si>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</si>
  <si>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</si>
  <si>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</si>
  <si>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</si>
  <si>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</si>
  <si>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</si>
  <si>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</si>
  <si>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</si>
  <si>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</si>
  <si>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</si>
  <si>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</si>
  <si>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</si>
  <si>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</si>
  <si>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</si>
  <si>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</si>
  <si>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</si>
  <si>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</si>
  <si>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</si>
  <si>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</si>
  <si>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</si>
  <si>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</si>
  <si>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</si>
  <si>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</si>
  <si>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</si>
  <si>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</si>
  <si>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</si>
  <si>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</si>
  <si>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</si>
  <si>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</si>
  <si>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</si>
  <si>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</si>
  <si>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</si>
  <si>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</si>
  <si>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</si>
  <si>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</si>
  <si>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</si>
  <si>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</si>
  <si>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</si>
  <si>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</si>
  <si>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</si>
  <si>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</si>
  <si>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</si>
  <si>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</si>
  <si>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</si>
  <si>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</si>
  <si>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</si>
  <si>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</si>
  <si>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</si>
  <si>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</si>
  <si>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</si>
  <si>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</si>
  <si>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</si>
  <si>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</si>
  <si>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</si>
  <si>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</si>
  <si>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</si>
  <si>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</si>
  <si>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</si>
  <si>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</si>
  <si>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</si>
  <si>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</si>
  <si>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</si>
  <si>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</si>
  <si>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</si>
  <si>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</si>
  <si>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</si>
  <si>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</si>
  <si>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</si>
  <si>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</si>
  <si>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</si>
  <si>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</si>
  <si>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</si>
  <si>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</si>
  <si>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</si>
  <si>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</si>
  <si>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</si>
  <si>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</si>
  <si>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</si>
  <si>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</si>
  <si>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</si>
  <si>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</si>
  <si>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</si>
  <si>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</si>
  <si>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</si>
  <si>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</si>
  <si>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</si>
  <si>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</si>
  <si>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</si>
  <si>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</si>
  <si>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</si>
  <si>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</si>
  <si>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</si>
  <si>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</si>
  <si>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</si>
  <si>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</si>
  <si>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</si>
  <si>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</si>
  <si>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</si>
  <si>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</si>
  <si>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</si>
  <si>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</si>
  <si>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</si>
  <si>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</si>
  <si>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</si>
  <si>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</si>
  <si>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</si>
  <si>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</si>
  <si>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</si>
  <si>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</si>
  <si>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</si>
  <si>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</si>
  <si>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</si>
  <si>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</si>
  <si>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</si>
  <si>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</si>
  <si>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</si>
  <si>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</si>
  <si>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</si>
  <si>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</si>
  <si>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</si>
  <si>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</si>
  <si>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</si>
  <si>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</si>
  <si>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</si>
  <si>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</si>
  <si>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</si>
  <si>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</si>
  <si>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</si>
  <si>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</si>
  <si>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</si>
  <si>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</si>
  <si>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</si>
  <si>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</si>
  <si>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</si>
  <si>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</si>
  <si>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</si>
  <si>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</si>
  <si>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</si>
  <si>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</si>
  <si>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</si>
  <si>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</si>
  <si>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</si>
  <si>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</si>
  <si>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</si>
  <si>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</si>
  <si>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</si>
  <si>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</si>
  <si>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</si>
  <si>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</si>
  <si>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</si>
  <si>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</si>
  <si>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</si>
  <si>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</si>
  <si>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</si>
  <si>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</si>
  <si>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</si>
  <si>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</si>
  <si>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</si>
  <si>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</si>
  <si>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</si>
  <si>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</si>
  <si>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</si>
  <si>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</si>
  <si>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</si>
  <si>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</si>
  <si>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</si>
  <si>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</si>
  <si>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</si>
  <si>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</si>
  <si>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</si>
  <si>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</si>
  <si>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</si>
  <si>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</si>
  <si>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</si>
  <si>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</si>
  <si>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</si>
  <si>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</si>
  <si>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</si>
  <si>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</si>
  <si>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</si>
  <si>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</si>
  <si>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</si>
  <si>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</si>
  <si>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</si>
  <si>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</si>
  <si>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</si>
  <si>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</si>
  <si>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</si>
  <si>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</si>
  <si>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</si>
  <si>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</si>
  <si>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</si>
  <si>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</si>
  <si>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</si>
  <si>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</si>
  <si>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</si>
  <si>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</si>
  <si>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</si>
  <si>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</si>
  <si>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</si>
  <si>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</si>
  <si>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</si>
  <si>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</si>
  <si>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</si>
  <si>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</si>
  <si>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</si>
  <si>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</si>
  <si>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</si>
  <si>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</si>
  <si>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</si>
  <si>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</si>
  <si>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</si>
  <si>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</si>
  <si>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</si>
  <si>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</si>
  <si>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</si>
  <si>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</si>
  <si>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</si>
  <si>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</si>
  <si>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</si>
  <si>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</si>
  <si>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</si>
  <si>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</si>
  <si>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</si>
  <si>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</si>
  <si>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</si>
  <si>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</si>
  <si>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</si>
  <si>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</si>
  <si>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</si>
  <si>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</si>
  <si>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</si>
  <si>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</si>
  <si>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</si>
  <si>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</si>
  <si>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</si>
  <si>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</si>
  <si>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</si>
  <si>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</si>
  <si>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</si>
  <si>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</si>
  <si>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</si>
  <si>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</si>
  <si>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</si>
  <si>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</si>
  <si>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</si>
  <si>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</si>
  <si>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</si>
  <si>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</si>
  <si>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</si>
  <si>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</si>
  <si>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</si>
  <si>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</si>
  <si>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</si>
  <si>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</si>
  <si>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</si>
  <si>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</si>
  <si>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</si>
  <si>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</si>
  <si>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</si>
  <si>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</si>
  <si>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</si>
  <si>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</si>
  <si>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</si>
  <si>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</si>
  <si>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</si>
  <si>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</si>
  <si>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</si>
  <si>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</si>
  <si>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</si>
  <si>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</si>
  <si>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</si>
  <si>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</si>
  <si>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</si>
  <si>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</si>
  <si>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</si>
  <si>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</si>
  <si>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</si>
  <si>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</si>
  <si>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</si>
  <si>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</si>
  <si>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</si>
  <si>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</si>
  <si>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</si>
  <si>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</si>
  <si>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</si>
  <si>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</si>
  <si>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</si>
  <si>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</si>
  <si>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</si>
  <si>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</si>
  <si>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</si>
  <si>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</si>
  <si>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</si>
  <si>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</si>
  <si>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</si>
  <si>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</si>
  <si>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</si>
  <si>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</si>
  <si>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</si>
  <si>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</si>
  <si>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</si>
  <si>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</si>
  <si>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</si>
  <si>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</si>
  <si>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</si>
  <si>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</si>
  <si>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</si>
  <si>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</si>
  <si>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</si>
  <si>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</si>
  <si>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</si>
  <si>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</si>
  <si>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</si>
  <si>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</si>
  <si>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</si>
  <si>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</si>
  <si>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</si>
  <si>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</si>
  <si>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</si>
  <si>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</si>
  <si>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</si>
  <si>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</si>
  <si>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</si>
  <si>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</si>
  <si>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</si>
  <si>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</si>
  <si>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</si>
  <si>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</si>
  <si>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</si>
  <si>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</si>
  <si>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</si>
  <si>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</si>
  <si>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</si>
  <si>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</si>
  <si>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</si>
  <si>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</si>
  <si>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</si>
  <si>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</si>
  <si>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</si>
  <si>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</si>
  <si>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</si>
  <si>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</si>
  <si>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</si>
  <si>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</si>
  <si>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</si>
  <si>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</si>
  <si>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</si>
  <si>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</si>
  <si>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</si>
  <si>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</si>
  <si>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</si>
  <si>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</si>
  <si>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</si>
  <si>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</si>
  <si>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</si>
  <si>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</si>
  <si>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</si>
  <si>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</si>
  <si>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</si>
  <si>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</si>
  <si>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</si>
  <si>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</si>
  <si>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</si>
  <si>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</si>
  <si>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</si>
  <si>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</si>
  <si>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</si>
  <si>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</si>
  <si>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</si>
  <si>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</si>
  <si>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</si>
  <si>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</si>
  <si>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</si>
  <si>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</si>
  <si>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</si>
  <si>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</si>
  <si>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</si>
  <si>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</si>
  <si>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</si>
  <si>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</si>
  <si>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</si>
  <si>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</si>
  <si>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</si>
  <si>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</si>
  <si>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</si>
  <si>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</si>
  <si>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</si>
  <si>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</si>
  <si>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</si>
  <si>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</si>
  <si>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</si>
  <si>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</si>
  <si>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</si>
  <si>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</si>
  <si>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</si>
  <si>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</si>
  <si>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</si>
  <si>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</si>
  <si>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</si>
  <si>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</si>
  <si>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</si>
  <si>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</si>
  <si>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</si>
  <si>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</si>
  <si>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</si>
  <si>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</si>
  <si>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</si>
  <si>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</si>
  <si>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</si>
  <si>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</si>
  <si>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</si>
  <si>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</si>
  <si>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</si>
  <si>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</si>
  <si>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</si>
  <si>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</si>
  <si>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</si>
  <si>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</si>
  <si>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</si>
  <si>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</si>
  <si>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</si>
  <si>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</si>
  <si>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</si>
  <si>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</si>
  <si>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</si>
  <si>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</si>
  <si>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</si>
  <si>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</si>
  <si>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</si>
  <si>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</si>
  <si>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</si>
  <si>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</si>
  <si>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</si>
  <si>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</si>
  <si>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</si>
  <si>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</si>
  <si>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</si>
  <si>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</si>
  <si>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</si>
  <si>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</si>
  <si>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</si>
  <si>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</si>
  <si>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</si>
  <si>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</si>
  <si>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</si>
  <si>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</si>
  <si>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</si>
  <si>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</si>
  <si>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</si>
  <si>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</si>
  <si>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</si>
  <si>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</si>
  <si>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</si>
  <si>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</si>
  <si>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</si>
  <si>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</si>
  <si>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</si>
  <si>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</si>
  <si>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</si>
  <si>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</si>
  <si>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</si>
  <si>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</si>
  <si>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</si>
  <si>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</si>
  <si>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</si>
  <si>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</si>
  <si>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</si>
  <si>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</si>
  <si>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</si>
  <si>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</si>
  <si>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</si>
  <si>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</si>
  <si>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</si>
  <si>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</si>
  <si>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</si>
  <si>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</si>
  <si>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</si>
  <si>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</si>
  <si>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</si>
  <si>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</si>
  <si>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</si>
  <si>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</si>
  <si>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</si>
  <si>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</si>
  <si>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</si>
  <si>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</si>
  <si>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</si>
  <si>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</si>
  <si>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</si>
  <si>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</si>
  <si>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</si>
  <si>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</si>
  <si>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</si>
  <si>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</si>
  <si>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</si>
  <si>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</si>
  <si>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</si>
  <si>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</si>
  <si>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</si>
  <si>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</si>
  <si>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</si>
  <si>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</si>
  <si>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</si>
  <si>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</si>
  <si>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</si>
  <si>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</si>
  <si>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</si>
  <si>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</si>
  <si>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</si>
  <si>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</si>
  <si>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</si>
  <si>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</si>
  <si>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</si>
  <si>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</si>
  <si>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</si>
  <si>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</si>
  <si>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</si>
  <si>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</si>
  <si>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</si>
  <si>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</si>
  <si>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</si>
  <si>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</si>
  <si>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</si>
  <si>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</si>
  <si>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</si>
  <si>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</si>
  <si>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</si>
  <si>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</si>
  <si>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</si>
  <si>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</si>
  <si>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</si>
  <si>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</si>
  <si>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</si>
  <si>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</si>
  <si>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</si>
  <si>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</si>
  <si>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</si>
  <si>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</si>
  <si>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</si>
  <si>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</si>
  <si>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</si>
  <si>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</si>
  <si>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</si>
  <si>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</si>
  <si>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</si>
  <si>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</si>
  <si>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</si>
  <si>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</si>
  <si>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</si>
  <si>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</si>
  <si>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</si>
  <si>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</si>
  <si>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</si>
  <si>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</si>
  <si>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</si>
  <si>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</si>
  <si>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</si>
  <si>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</si>
  <si>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</si>
  <si>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</si>
  <si>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</si>
  <si>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</si>
  <si>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</si>
  <si>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</si>
  <si>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</si>
  <si>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</si>
  <si>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</si>
  <si>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</si>
  <si>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</si>
  <si>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</si>
  <si>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</si>
  <si>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</si>
  <si>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</si>
  <si>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</si>
  <si>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</si>
  <si>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</si>
  <si>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</si>
  <si>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</si>
  <si>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</si>
  <si>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</si>
  <si>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</si>
  <si>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</si>
  <si>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</si>
  <si>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</si>
  <si>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</si>
  <si>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</si>
  <si>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</si>
  <si>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</si>
  <si>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</si>
  <si>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</si>
  <si>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</si>
  <si>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</si>
  <si>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</si>
  <si>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</si>
  <si>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</si>
  <si>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</si>
  <si>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</si>
  <si>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</si>
  <si>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</si>
  <si>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</si>
  <si>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</si>
  <si>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</si>
  <si>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</si>
  <si>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</si>
  <si>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</si>
  <si>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</si>
  <si>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</si>
  <si>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</si>
  <si>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</si>
  <si>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</si>
  <si>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</si>
  <si>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</si>
  <si>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</si>
  <si>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</si>
  <si>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</si>
  <si>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</si>
  <si>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</si>
  <si>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</si>
  <si>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</si>
  <si>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</si>
  <si>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</si>
  <si>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</si>
  <si>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</si>
  <si>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</si>
  <si>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</si>
  <si>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</si>
  <si>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</si>
  <si>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</si>
  <si>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</si>
  <si>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</si>
  <si>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</si>
  <si>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</si>
  <si>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</si>
  <si>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</si>
  <si>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</si>
  <si>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</si>
  <si>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</si>
  <si>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</si>
  <si>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</si>
  <si>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</si>
  <si>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</si>
  <si>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</si>
  <si>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</si>
  <si>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</si>
  <si>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</si>
  <si>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</si>
  <si>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</si>
  <si>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</si>
  <si>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</si>
  <si>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</si>
  <si>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</si>
  <si>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</si>
  <si>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</si>
  <si>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</si>
  <si>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</si>
  <si>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</si>
  <si>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</si>
  <si>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</si>
  <si>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</si>
  <si>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</si>
  <si>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</si>
  <si>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</si>
  <si>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</si>
  <si>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</si>
  <si>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</si>
  <si>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</si>
  <si>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</si>
  <si>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</si>
  <si>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</si>
  <si>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</si>
  <si>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</si>
  <si>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</si>
  <si>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</si>
  <si>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</si>
  <si>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</si>
  <si>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</si>
  <si>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</si>
  <si>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</si>
  <si>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</si>
  <si>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</si>
  <si>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</si>
  <si>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</si>
  <si>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</si>
  <si>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</si>
  <si>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</si>
  <si>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</si>
  <si>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</si>
  <si>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</si>
  <si>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</si>
  <si>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</si>
  <si>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</si>
  <si>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</si>
  <si>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</si>
  <si>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</si>
  <si>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</si>
  <si>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</si>
  <si>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</si>
  <si>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</si>
  <si>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</si>
  <si>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</si>
  <si>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</si>
  <si>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</si>
  <si>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</si>
  <si>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</si>
  <si>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</si>
  <si>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</si>
  <si>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</si>
  <si>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</si>
  <si>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</si>
  <si>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</si>
  <si>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</si>
  <si>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</si>
  <si>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</si>
  <si>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</si>
  <si>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</si>
  <si>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</si>
  <si>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</si>
  <si>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</si>
  <si>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</si>
  <si>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</si>
  <si>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</si>
  <si>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</si>
  <si>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</si>
  <si>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</si>
  <si>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</si>
  <si>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</si>
  <si>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</si>
  <si>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</si>
  <si>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</si>
  <si>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</si>
  <si>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</si>
  <si>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</si>
  <si>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</si>
  <si>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</si>
  <si>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</si>
  <si>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</si>
  <si>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</si>
  <si>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</si>
  <si>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</si>
  <si>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</si>
  <si>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</si>
  <si>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</si>
  <si>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</si>
  <si>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</si>
  <si>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</si>
  <si>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</si>
  <si>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</si>
  <si>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</si>
  <si>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</si>
  <si>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</si>
  <si>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</si>
  <si>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</si>
  <si>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</si>
  <si>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</si>
  <si>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</si>
  <si>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</si>
  <si>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</si>
  <si>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</si>
  <si>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</si>
  <si>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</si>
  <si>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</si>
  <si>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</si>
  <si>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</si>
  <si>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</si>
  <si>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</si>
  <si>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</si>
  <si>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</si>
  <si>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</si>
  <si>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</si>
  <si>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</si>
  <si>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</si>
  <si>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</si>
  <si>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</si>
  <si>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</si>
  <si>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</si>
  <si>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</si>
  <si>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</si>
  <si>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</si>
  <si>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</si>
  <si>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</si>
  <si>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</si>
  <si>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</si>
  <si>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</si>
  <si>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</si>
  <si>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</si>
  <si>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</si>
  <si>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</si>
  <si>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</si>
  <si>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</si>
  <si>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</si>
  <si>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</si>
  <si>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</si>
  <si>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</si>
  <si>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</si>
  <si>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</si>
  <si>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</si>
  <si>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</si>
  <si>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</si>
  <si>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</si>
  <si>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</si>
  <si>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</si>
  <si>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</si>
  <si>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</si>
  <si>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</si>
  <si>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</si>
  <si>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</si>
  <si>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</si>
  <si>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</si>
  <si>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</si>
  <si>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</si>
  <si>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</si>
  <si>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</si>
  <si>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</si>
  <si>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</si>
  <si>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</si>
  <si>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</si>
  <si>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</si>
  <si>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</si>
  <si>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</si>
  <si>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</si>
  <si>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</si>
  <si>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</si>
  <si>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</si>
  <si>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</si>
  <si>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</si>
  <si>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</si>
  <si>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</si>
  <si>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</si>
  <si>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</si>
  <si>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</si>
  <si>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</si>
  <si>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</si>
  <si>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</si>
  <si>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</si>
  <si>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</si>
  <si>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</si>
  <si>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</si>
  <si>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</si>
  <si>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</si>
  <si>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</si>
  <si>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</si>
  <si>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</si>
  <si>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</si>
  <si>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</si>
  <si>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</si>
  <si>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</si>
  <si>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</si>
  <si>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</si>
  <si>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</si>
  <si>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</si>
  <si>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</si>
  <si>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</si>
  <si>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</si>
  <si>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</si>
  <si>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</si>
  <si>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</si>
  <si>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</si>
  <si>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</si>
  <si>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</si>
  <si>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</si>
  <si>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</si>
  <si>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</si>
  <si>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</si>
  <si>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</si>
  <si>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</si>
  <si>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</si>
  <si>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</si>
  <si>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</si>
  <si>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</si>
  <si>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</si>
  <si>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</si>
  <si>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</si>
  <si>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</si>
  <si>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</si>
  <si>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</si>
  <si>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</si>
  <si>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</si>
  <si>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</si>
  <si>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</si>
  <si>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</si>
  <si>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</si>
  <si>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</si>
  <si>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</si>
  <si>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</si>
  <si>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</si>
  <si>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</si>
  <si>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</si>
  <si>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</si>
  <si>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</si>
  <si>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</si>
  <si>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</si>
  <si>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</si>
  <si>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</si>
  <si>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</si>
  <si>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</si>
  <si>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</si>
  <si>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</si>
  <si>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</si>
  <si>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</si>
  <si>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</si>
  <si>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</si>
  <si>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</si>
  <si>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</si>
  <si>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</si>
  <si>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</si>
  <si>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</si>
  <si>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</si>
  <si>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</si>
  <si>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</si>
  <si>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</si>
  <si>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</si>
  <si>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</si>
  <si>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</si>
  <si>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</si>
  <si>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</si>
  <si>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</si>
  <si>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</si>
  <si>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</si>
  <si>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</si>
  <si>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</si>
  <si>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</si>
  <si>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</si>
  <si>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</si>
  <si>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</si>
  <si>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</si>
  <si>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</si>
  <si>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</si>
  <si>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</si>
  <si>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</si>
  <si>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</si>
  <si>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</si>
  <si>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</si>
  <si>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</si>
  <si>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</si>
  <si>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</si>
  <si>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</si>
  <si>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</si>
  <si>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</si>
  <si>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</si>
  <si>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</si>
  <si>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</si>
  <si>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</si>
  <si>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</si>
  <si>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</si>
  <si>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</si>
  <si>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</si>
  <si>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</si>
  <si>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</si>
  <si>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</si>
  <si>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</si>
  <si>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</si>
  <si>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</si>
  <si>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</si>
  <si>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</si>
  <si>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</si>
  <si>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</si>
  <si>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</si>
  <si>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</si>
  <si>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</si>
  <si>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</si>
  <si>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</si>
  <si>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</si>
  <si>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</si>
  <si>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</si>
  <si>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</si>
  <si>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</si>
  <si>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</si>
  <si>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</si>
  <si>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</si>
  <si>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</si>
  <si>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</si>
  <si>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</si>
  <si>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</si>
  <si>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</si>
  <si>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</si>
  <si>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</si>
  <si>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</si>
  <si>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</si>
  <si>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</si>
  <si>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</si>
  <si>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</si>
  <si>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</si>
  <si>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</si>
  <si>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</si>
  <si>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</si>
  <si>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</si>
  <si>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</si>
  <si>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</si>
  <si>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</si>
  <si>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</si>
  <si>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</si>
  <si>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</si>
  <si>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</si>
  <si>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</si>
  <si>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</si>
  <si>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</si>
  <si>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</si>
  <si>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</si>
  <si>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</si>
  <si>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</si>
  <si>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</si>
  <si>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</si>
  <si>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</si>
  <si>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</si>
  <si>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</si>
  <si>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</si>
  <si>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</si>
  <si>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</si>
  <si>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</si>
  <si>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</si>
  <si>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</si>
  <si>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</si>
  <si>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</si>
  <si>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</si>
  <si>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</si>
  <si>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</si>
  <si>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</si>
  <si>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</si>
  <si>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</si>
  <si>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</si>
  <si>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</si>
  <si>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</si>
  <si>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</si>
  <si>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</si>
  <si>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</si>
  <si>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</si>
  <si>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</si>
  <si>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</si>
  <si>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</si>
  <si>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</si>
  <si>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</si>
  <si>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</si>
  <si>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</si>
  <si>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</si>
  <si>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</si>
  <si>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</si>
  <si>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</si>
  <si>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</si>
  <si>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</si>
  <si>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</si>
  <si>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</si>
  <si>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</si>
  <si>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</si>
  <si>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</si>
  <si>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</si>
  <si>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</si>
  <si>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</si>
  <si>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</si>
  <si>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</si>
  <si>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</si>
  <si>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</si>
  <si>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</si>
  <si>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</si>
  <si>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</si>
  <si>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</si>
  <si>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</si>
  <si>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</si>
  <si>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</si>
  <si>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</si>
  <si>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</si>
  <si>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</si>
  <si>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</si>
  <si>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</si>
  <si>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</si>
  <si>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</si>
  <si>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</si>
  <si>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</si>
  <si>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</si>
  <si>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</si>
  <si>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</si>
  <si>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</si>
  <si>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</si>
  <si>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</si>
  <si>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</si>
  <si>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</si>
  <si>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</si>
  <si>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</si>
  <si>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</si>
  <si>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</si>
  <si>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</si>
  <si>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</si>
  <si>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</si>
  <si>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</si>
  <si>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</si>
  <si>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</si>
  <si>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</si>
  <si>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</si>
  <si>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</si>
  <si>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</si>
  <si>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</si>
  <si>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</si>
  <si>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</si>
  <si>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</si>
  <si>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</si>
  <si>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</si>
  <si>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</si>
  <si>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</si>
  <si>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</si>
  <si>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</si>
  <si>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</si>
  <si>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</si>
  <si>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</si>
  <si>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</si>
  <si>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</si>
  <si>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</si>
  <si>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</si>
  <si>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</si>
  <si>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</si>
  <si>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</si>
  <si>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</si>
  <si>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</si>
  <si>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</si>
  <si>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</si>
  <si>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</si>
  <si>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</si>
  <si>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</si>
  <si>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</si>
  <si>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</si>
  <si>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</si>
  <si>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</si>
  <si>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</si>
  <si>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</si>
  <si>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</si>
  <si>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</si>
  <si>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</si>
  <si>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</si>
  <si>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</si>
  <si>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</si>
  <si>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</si>
  <si>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</si>
  <si>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</si>
  <si>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</si>
  <si>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</si>
  <si>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</si>
  <si>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</si>
  <si>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</si>
  <si>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</si>
  <si>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</si>
  <si>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</si>
  <si>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</si>
  <si>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</si>
  <si>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</si>
  <si>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</si>
  <si>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</si>
  <si>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</si>
  <si>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</si>
  <si>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</si>
  <si>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</si>
  <si>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</si>
  <si>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</si>
  <si>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</si>
  <si>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</si>
  <si>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</si>
  <si>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</si>
  <si>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</si>
  <si>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</si>
  <si>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</si>
  <si>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</si>
  <si>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</si>
  <si>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</si>
  <si>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</si>
  <si>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</si>
  <si>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</si>
  <si>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</si>
  <si>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</si>
  <si>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</si>
  <si>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</si>
  <si>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</si>
  <si>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</si>
  <si>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</si>
  <si>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</si>
  <si>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</si>
  <si>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</si>
  <si>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</si>
  <si>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</si>
  <si>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</si>
  <si>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</si>
  <si>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</si>
  <si>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</si>
  <si>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</si>
  <si>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</si>
  <si>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</si>
  <si>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</si>
  <si>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</si>
  <si>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</si>
  <si>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</si>
  <si>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</si>
  <si>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</si>
  <si>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</si>
  <si>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</si>
  <si>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</si>
  <si>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</si>
  <si>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</si>
  <si>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</si>
  <si>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</si>
  <si>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</si>
  <si>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</si>
  <si>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</si>
  <si>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</si>
  <si>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</si>
  <si>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</si>
  <si>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</si>
  <si>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</si>
  <si>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</si>
  <si>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</si>
  <si>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</si>
  <si>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</si>
  <si>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</si>
  <si>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</si>
  <si>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</si>
  <si>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</si>
  <si>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</si>
  <si>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</si>
  <si>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</si>
  <si>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</si>
  <si>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</si>
  <si>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</si>
  <si>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</si>
  <si>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</si>
  <si>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</si>
  <si>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</si>
  <si>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</si>
  <si>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</si>
  <si>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</si>
  <si>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</si>
  <si>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</si>
  <si>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</si>
  <si>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</si>
  <si>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</si>
  <si>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</si>
  <si>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</si>
  <si>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</si>
  <si>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</si>
  <si>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</si>
  <si>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</si>
  <si>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</si>
  <si>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</si>
  <si>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</si>
  <si>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</si>
  <si>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</si>
  <si>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</si>
  <si>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</si>
  <si>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</si>
  <si>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</si>
  <si>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</si>
  <si>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</si>
  <si>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</si>
  <si>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</si>
  <si>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</si>
  <si>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</si>
  <si>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</si>
  <si>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</si>
  <si>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</si>
  <si>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</si>
  <si>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</si>
  <si>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</si>
  <si>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</si>
  <si>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</si>
  <si>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</si>
  <si>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</si>
  <si>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</si>
  <si>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</si>
  <si>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</si>
  <si>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</si>
  <si>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</si>
  <si>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</si>
  <si>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</si>
  <si>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</si>
  <si>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</si>
  <si>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</si>
  <si>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</si>
  <si>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</si>
  <si>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</si>
  <si>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</si>
  <si>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</si>
  <si>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</si>
  <si>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</si>
  <si>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</si>
  <si>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</si>
  <si>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</si>
  <si>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</si>
  <si>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</si>
  <si>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</si>
  <si>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</si>
  <si>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</si>
  <si>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</si>
  <si>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</si>
  <si>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</si>
  <si>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</si>
  <si>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</si>
  <si>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</si>
  <si>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</si>
  <si>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</si>
  <si>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</si>
  <si>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</si>
  <si>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</si>
  <si>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</si>
  <si>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</si>
  <si>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</si>
  <si>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</si>
  <si>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</si>
  <si>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</si>
  <si>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</si>
  <si>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</si>
  <si>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</si>
  <si>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</si>
  <si>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</si>
  <si>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</si>
  <si>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</si>
  <si>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</si>
  <si>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</si>
  <si>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</si>
  <si>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</si>
  <si>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</si>
  <si>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</si>
  <si>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</si>
  <si>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</si>
  <si>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</si>
  <si>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</si>
  <si>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</si>
  <si>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</si>
  <si>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</si>
  <si>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</si>
  <si>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</si>
  <si>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</si>
  <si>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</si>
  <si>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</si>
  <si>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</si>
  <si>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</si>
  <si>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</si>
  <si>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</si>
  <si>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</si>
  <si>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</si>
  <si>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</si>
  <si>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</si>
  <si>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</si>
  <si>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</si>
  <si>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</si>
  <si>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</si>
  <si>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</si>
  <si>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</si>
  <si>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</si>
  <si>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</si>
  <si>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</si>
  <si>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</si>
  <si>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</si>
  <si>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</si>
  <si>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</si>
  <si>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</si>
  <si>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</si>
  <si>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</si>
  <si>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</si>
  <si>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</si>
  <si>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</si>
  <si>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</si>
  <si>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</si>
  <si>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</si>
  <si>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</si>
  <si>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</si>
  <si>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</si>
  <si>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</si>
  <si>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</si>
  <si>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</si>
  <si>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</si>
  <si>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</si>
  <si>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</si>
  <si>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</si>
  <si>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</si>
  <si>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</si>
  <si>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</si>
  <si>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</si>
  <si>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</si>
  <si>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</si>
  <si>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</si>
  <si>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</si>
  <si>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</si>
  <si>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</si>
  <si>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</si>
  <si>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</si>
  <si>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</si>
  <si>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</si>
  <si>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</si>
  <si>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</si>
  <si>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</si>
  <si>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</si>
  <si>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</si>
  <si>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</si>
  <si>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</si>
  <si>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</si>
  <si>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</si>
  <si>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</si>
  <si>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</si>
  <si>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</si>
  <si>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</si>
  <si>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</si>
  <si>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</si>
  <si>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</si>
  <si>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</si>
  <si>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</si>
  <si>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</si>
  <si>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</si>
  <si>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</si>
  <si>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</si>
  <si>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</si>
  <si>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</si>
  <si>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</si>
  <si>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</si>
  <si>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</si>
  <si>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</si>
  <si>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</si>
  <si>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</si>
  <si>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</si>
  <si>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</si>
  <si>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</si>
  <si>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</si>
  <si>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</si>
  <si>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</si>
  <si>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</si>
  <si>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</si>
  <si>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</si>
  <si>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</si>
  <si>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</si>
  <si>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</si>
  <si>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</si>
  <si>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</si>
  <si>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</si>
  <si>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</si>
  <si>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</si>
  <si>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</si>
  <si>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</si>
  <si>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</si>
  <si>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</si>
  <si>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</si>
  <si>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</si>
  <si>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</si>
  <si>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</si>
  <si>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</si>
  <si>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</si>
  <si>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</si>
  <si>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</si>
  <si>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</si>
  <si>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</si>
  <si>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</si>
  <si>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</si>
  <si>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</si>
  <si>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</si>
  <si>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</si>
  <si>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</si>
  <si>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</si>
  <si>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</si>
  <si>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</si>
  <si>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</si>
  <si>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</si>
  <si>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</si>
  <si>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</si>
  <si>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</si>
  <si>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</si>
  <si>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</si>
  <si>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</si>
  <si>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</si>
  <si>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</si>
  <si>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</si>
  <si>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</si>
  <si>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</si>
  <si>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</si>
  <si>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</si>
  <si>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</si>
  <si>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</si>
  <si>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</si>
  <si>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</si>
  <si>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</si>
  <si>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</si>
  <si>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</si>
  <si>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</si>
  <si>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</si>
  <si>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</si>
  <si>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</si>
  <si>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</si>
  <si>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</si>
  <si>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</si>
  <si>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</si>
  <si>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</si>
  <si>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</si>
  <si>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</si>
  <si>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</si>
  <si>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</si>
  <si>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</si>
  <si>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</si>
  <si>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</si>
  <si>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</si>
  <si>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</si>
  <si>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</si>
  <si>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</si>
  <si>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</si>
  <si>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</si>
  <si>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</si>
  <si>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</si>
  <si>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</si>
  <si>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</si>
  <si>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</si>
  <si>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</si>
  <si>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</si>
  <si>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</si>
  <si>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</si>
  <si>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</si>
  <si>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</si>
  <si>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</si>
  <si>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</si>
  <si>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</si>
  <si>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</si>
  <si>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</si>
  <si>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</si>
  <si>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</si>
  <si>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</si>
  <si>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</si>
  <si>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</si>
  <si>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</si>
  <si>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</si>
  <si>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</si>
  <si>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</si>
  <si>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</si>
  <si>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</si>
  <si>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</si>
  <si>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</si>
  <si>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</si>
  <si>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</si>
  <si>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</si>
  <si>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</si>
  <si>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</si>
  <si>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</si>
  <si>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</si>
  <si>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</si>
  <si>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</si>
  <si>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</si>
  <si>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</si>
  <si>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</si>
  <si>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</si>
  <si>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</si>
  <si>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</si>
  <si>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</si>
  <si>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</si>
  <si>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</si>
  <si>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</si>
  <si>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</si>
  <si>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</si>
  <si>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</si>
  <si>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</si>
  <si>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</si>
  <si>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</si>
  <si>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</si>
  <si>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</si>
  <si>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</si>
  <si>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</si>
  <si>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</si>
  <si>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</si>
  <si>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</si>
  <si>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</si>
  <si>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</si>
  <si>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</si>
  <si>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</si>
  <si>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</si>
  <si>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</si>
  <si>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</si>
  <si>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</si>
  <si>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</si>
  <si>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</si>
  <si>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</si>
  <si>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</si>
  <si>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</si>
  <si>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</si>
  <si>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</si>
  <si>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</si>
  <si>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</si>
  <si>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</si>
  <si>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</si>
  <si>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</si>
  <si>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</si>
  <si>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</si>
  <si>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</si>
  <si>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</si>
  <si>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</si>
  <si>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</si>
  <si>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</si>
  <si>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</si>
  <si>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</si>
  <si>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</si>
  <si>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</si>
  <si>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</si>
  <si>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</si>
  <si>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</si>
  <si>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</si>
  <si>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</si>
  <si>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</si>
  <si>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</si>
  <si>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</si>
  <si>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</si>
  <si>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</si>
  <si>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</si>
  <si>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</si>
  <si>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</si>
  <si>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</si>
  <si>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</si>
  <si>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</si>
  <si>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</si>
  <si>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</si>
  <si>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</si>
  <si>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</si>
  <si>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</si>
  <si>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</si>
  <si>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</si>
  <si>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</si>
  <si>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</si>
  <si>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</si>
  <si>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</si>
  <si>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</si>
  <si>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</si>
  <si>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</si>
  <si>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</si>
  <si>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</si>
  <si>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</si>
  <si>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</si>
  <si>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</si>
  <si>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</si>
  <si>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</si>
  <si>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</si>
  <si>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</si>
  <si>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</si>
  <si>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</si>
  <si>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</si>
  <si>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</si>
  <si>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</si>
  <si>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</si>
  <si>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</si>
  <si>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</si>
  <si>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</si>
  <si>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</si>
  <si>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</si>
  <si>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</si>
  <si>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</si>
  <si>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</si>
  <si>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</si>
  <si>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</si>
  <si>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</si>
  <si>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</si>
  <si>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</si>
  <si>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</si>
  <si>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</si>
  <si>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</si>
  <si>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</si>
  <si>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</si>
  <si>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</si>
  <si>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</si>
  <si>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</si>
  <si>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</si>
  <si>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</si>
  <si>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</si>
  <si>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</si>
  <si>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</si>
  <si>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</si>
  <si>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</si>
  <si>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</si>
  <si>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</si>
  <si>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</si>
  <si>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</si>
  <si>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</si>
  <si>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</si>
  <si>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</si>
  <si>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</si>
  <si>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</si>
  <si>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</si>
  <si>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</si>
  <si>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</si>
  <si>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</si>
  <si>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</si>
  <si>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</si>
  <si>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</si>
  <si>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</si>
  <si>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</si>
  <si>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</si>
  <si>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</si>
  <si>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</si>
  <si>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</si>
  <si>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</si>
  <si>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</si>
  <si>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</si>
  <si>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</si>
  <si>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</si>
  <si>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</si>
  <si>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</si>
  <si>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</si>
  <si>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</si>
  <si>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</si>
  <si>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</si>
  <si>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</si>
  <si>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</si>
  <si>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</si>
  <si>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</si>
  <si>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</si>
  <si>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</si>
  <si>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</si>
  <si>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</si>
  <si>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</si>
  <si>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</si>
  <si>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</si>
  <si>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</si>
  <si>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</si>
  <si>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</si>
  <si>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</si>
  <si>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</si>
  <si>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</si>
  <si>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</si>
  <si>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</si>
  <si>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</si>
  <si>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</si>
  <si>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</si>
  <si>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</si>
  <si>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</si>
  <si>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</si>
  <si>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</si>
  <si>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</si>
  <si>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</si>
  <si>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</si>
  <si>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</si>
  <si>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</si>
  <si>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</si>
  <si>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</si>
  <si>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</si>
  <si>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</si>
  <si>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</si>
  <si>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</si>
  <si>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</si>
  <si>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</si>
  <si>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</si>
  <si>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</si>
  <si>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</si>
  <si>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</si>
  <si>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</si>
  <si>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</si>
  <si>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</si>
  <si>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</si>
  <si>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</si>
  <si>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</si>
  <si>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</si>
  <si>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</si>
  <si>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</si>
  <si>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</si>
  <si>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</si>
  <si>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</si>
  <si>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</si>
  <si>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</si>
  <si>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</si>
  <si>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</si>
  <si>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</si>
  <si>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</si>
  <si>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</si>
  <si>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</si>
  <si>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</si>
  <si>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</si>
  <si>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</si>
  <si>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</si>
  <si>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</si>
  <si>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</si>
  <si>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</si>
  <si>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</si>
  <si>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</si>
  <si>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</si>
  <si>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</si>
  <si>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</si>
  <si>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</si>
  <si>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</si>
  <si>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</si>
  <si>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</si>
  <si>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</si>
  <si>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</si>
  <si>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</si>
  <si>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</si>
  <si>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</si>
  <si>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</si>
  <si>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</si>
  <si>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</si>
  <si>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</si>
  <si>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</si>
  <si>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</si>
  <si>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</si>
  <si>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</si>
  <si>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</si>
  <si>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</si>
  <si>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</si>
  <si>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</si>
  <si>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</si>
  <si>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</si>
  <si>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</si>
  <si>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</si>
  <si>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</si>
  <si>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</si>
  <si>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</si>
  <si>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</si>
  <si>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</si>
  <si>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</si>
  <si>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</si>
  <si>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</si>
  <si>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</si>
  <si>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</si>
  <si>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</si>
  <si>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</si>
  <si>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</si>
  <si>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</si>
  <si>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</si>
  <si>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</si>
  <si>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</si>
  <si>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</si>
  <si>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</si>
  <si>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</si>
  <si>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</si>
  <si>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</si>
  <si>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</si>
  <si>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</si>
  <si>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</si>
  <si>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</si>
  <si>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</si>
  <si>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</si>
  <si>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</si>
  <si>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</si>
  <si>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</si>
  <si>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</si>
  <si>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</si>
  <si>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</si>
  <si>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</si>
  <si>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</si>
  <si>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</si>
  <si>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</si>
  <si>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</si>
  <si>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</si>
  <si>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</si>
  <si>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</si>
  <si>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</si>
  <si>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</si>
  <si>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</si>
  <si>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</si>
  <si>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</si>
  <si>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</si>
  <si>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</si>
  <si>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</si>
  <si>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</si>
  <si>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</si>
  <si>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</si>
  <si>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</si>
  <si>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</si>
  <si>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</si>
  <si>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</si>
  <si>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</si>
  <si>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</si>
  <si>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</si>
  <si>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</si>
  <si>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</si>
  <si>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</si>
  <si>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</si>
  <si>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</si>
  <si>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</si>
  <si>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</si>
  <si>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</si>
  <si>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</si>
  <si>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</si>
  <si>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</si>
  <si>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</si>
  <si>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</si>
  <si>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</si>
  <si>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</si>
  <si>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</si>
  <si>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</si>
  <si>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</si>
  <si>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</si>
  <si>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</si>
  <si>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</si>
  <si>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</si>
  <si>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</si>
  <si>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</si>
  <si>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</si>
  <si>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</si>
  <si>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</si>
  <si>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</si>
  <si>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</si>
  <si>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</si>
  <si>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</si>
  <si>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</si>
  <si>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</si>
  <si>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</si>
  <si>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</si>
  <si>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</si>
  <si>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</si>
  <si>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</si>
  <si>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</si>
  <si>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</si>
  <si>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</si>
  <si>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</si>
  <si>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</si>
  <si>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</si>
  <si>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</si>
  <si>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</si>
  <si>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</si>
  <si>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</si>
  <si>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</si>
  <si>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</si>
  <si>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</si>
  <si>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</si>
  <si>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</si>
  <si>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</si>
  <si>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</si>
  <si>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</si>
  <si>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</si>
  <si>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</si>
  <si>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</si>
  <si>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</si>
  <si>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</si>
  <si>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</si>
  <si>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</si>
  <si>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</si>
  <si>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</si>
  <si>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</si>
  <si>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</si>
  <si>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</si>
  <si>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</si>
  <si>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</si>
  <si>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</si>
  <si>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</si>
  <si>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</si>
  <si>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</si>
  <si>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</si>
  <si>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</si>
  <si>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</si>
  <si>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</si>
  <si>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</si>
  <si>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</si>
  <si>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</si>
  <si>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</si>
  <si>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</si>
  <si>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</si>
  <si>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</si>
  <si>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</si>
  <si>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</si>
  <si>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</si>
  <si>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</si>
  <si>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</si>
  <si>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</si>
  <si>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</si>
  <si>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</si>
  <si>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</si>
  <si>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</si>
  <si>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</si>
  <si>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</si>
  <si>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</si>
  <si>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</si>
  <si>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</si>
  <si>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</si>
  <si>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</si>
  <si>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</si>
  <si>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</si>
  <si>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</si>
  <si>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</si>
  <si>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</si>
  <si>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</si>
  <si>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</si>
  <si>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</si>
  <si>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</si>
  <si>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</si>
  <si>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</si>
  <si>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</si>
  <si>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</si>
  <si>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</si>
  <si>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</si>
  <si>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</si>
  <si>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</si>
  <si>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</si>
  <si>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</si>
  <si>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</si>
  <si>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</si>
  <si>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</si>
  <si>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</si>
  <si>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</si>
  <si>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</si>
  <si>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</si>
  <si>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</si>
  <si>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</si>
  <si>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</si>
  <si>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</si>
  <si>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</si>
  <si>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</si>
  <si>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</si>
  <si>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</si>
  <si>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</si>
  <si>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</si>
  <si>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</si>
  <si>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</si>
  <si>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</si>
  <si>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</si>
  <si>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</si>
  <si>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</si>
  <si>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</si>
  <si>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</si>
  <si>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</si>
  <si>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</si>
  <si>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</si>
  <si>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</si>
  <si>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</si>
  <si>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</si>
  <si>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</si>
  <si>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</si>
  <si>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</si>
  <si>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</si>
  <si>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</si>
  <si>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</si>
  <si>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</si>
  <si>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</si>
  <si>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</si>
  <si>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</si>
  <si>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</si>
  <si>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</si>
  <si>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</si>
  <si>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</si>
  <si>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</si>
  <si>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</si>
  <si>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</si>
  <si>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</si>
  <si>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</si>
  <si>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</si>
  <si>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</si>
  <si>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</si>
  <si>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</si>
  <si>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</si>
  <si>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</si>
  <si>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</si>
  <si>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</si>
  <si>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</si>
  <si>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</si>
  <si>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</si>
  <si>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</si>
  <si>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</si>
  <si>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</si>
  <si>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</si>
  <si>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</si>
  <si>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</si>
  <si>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</si>
  <si>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</si>
  <si>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</si>
  <si>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</si>
  <si>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</si>
  <si>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</si>
  <si>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</si>
  <si>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</si>
  <si>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</si>
  <si>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</si>
  <si>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</si>
  <si>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</si>
  <si>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</si>
  <si>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</si>
  <si>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</si>
  <si>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</si>
  <si>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</si>
  <si>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</si>
  <si>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</si>
  <si>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</si>
  <si>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</si>
  <si>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</si>
  <si>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</si>
  <si>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</si>
  <si>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</si>
  <si>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</si>
  <si>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</si>
  <si>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</si>
  <si>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</si>
  <si>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</si>
  <si>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</si>
  <si>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</si>
  <si>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</si>
  <si>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</si>
  <si>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</si>
  <si>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</si>
  <si>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</si>
  <si>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</si>
  <si>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</si>
  <si>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</si>
  <si>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</si>
  <si>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</si>
  <si>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</si>
  <si>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</si>
  <si>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</si>
  <si>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</si>
  <si>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</si>
  <si>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</si>
  <si>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</si>
  <si>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</si>
  <si>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</si>
  <si>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</si>
  <si>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</si>
  <si>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</si>
  <si>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</si>
  <si>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</si>
  <si>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</si>
  <si>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</si>
  <si>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</si>
  <si>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</si>
  <si>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</si>
  <si>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</si>
  <si>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</si>
  <si>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</si>
  <si>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</si>
  <si>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</si>
  <si>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</si>
  <si>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</si>
  <si>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</si>
  <si>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</si>
  <si>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</si>
  <si>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</si>
  <si>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</si>
  <si>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</si>
  <si>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</si>
  <si>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</si>
  <si>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</si>
  <si>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</si>
  <si>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</si>
  <si>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</si>
  <si>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</si>
  <si>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</si>
  <si>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</si>
  <si>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</si>
  <si>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</si>
  <si>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</si>
  <si>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</si>
  <si>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</si>
  <si>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</si>
  <si>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</si>
  <si>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</si>
  <si>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</si>
  <si>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</si>
  <si>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</si>
  <si>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</si>
  <si>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</si>
  <si>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</si>
  <si>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</si>
  <si>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</si>
  <si>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</si>
  <si>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</si>
  <si>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</si>
  <si>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</si>
  <si>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</si>
  <si>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</si>
  <si>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</si>
  <si>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</si>
  <si>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</si>
  <si>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</si>
  <si>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</si>
  <si>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</si>
  <si>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</si>
  <si>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</si>
  <si>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</si>
  <si>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</si>
  <si>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</si>
  <si>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</si>
  <si>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</si>
  <si>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</si>
  <si>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</si>
  <si>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</si>
  <si>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</si>
  <si>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</si>
  <si>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</si>
  <si>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</si>
  <si>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</si>
  <si>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</si>
  <si>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</si>
  <si>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</si>
  <si>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</si>
  <si>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</si>
  <si>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</si>
  <si>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</si>
  <si>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</si>
  <si>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</si>
  <si>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</si>
  <si>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</si>
  <si>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</si>
  <si>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</si>
  <si>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</si>
  <si>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</si>
  <si>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</si>
  <si>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</si>
  <si>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</si>
  <si>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</si>
  <si>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</si>
  <si>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</si>
  <si>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</si>
  <si>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</si>
  <si>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</si>
  <si>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</si>
  <si>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</si>
  <si>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</si>
  <si>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</si>
  <si>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</si>
  <si>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</si>
  <si>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</si>
  <si>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</si>
  <si>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</si>
  <si>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</si>
  <si>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</si>
  <si>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</si>
  <si>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</si>
  <si>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</si>
  <si>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</si>
  <si>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</si>
  <si>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</si>
  <si>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</si>
  <si>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</si>
  <si>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</si>
  <si>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</si>
  <si>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</si>
  <si>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</si>
  <si>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</si>
  <si>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</si>
  <si>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</si>
  <si>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</si>
  <si>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</si>
  <si>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</si>
  <si>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</si>
  <si>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</si>
  <si>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</si>
  <si>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</si>
  <si>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</si>
  <si>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</si>
  <si>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</si>
  <si>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</si>
  <si>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</si>
  <si>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</si>
  <si>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</si>
  <si>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</si>
  <si>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</si>
  <si>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</si>
  <si>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</si>
  <si>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</si>
  <si>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</si>
  <si>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</si>
  <si>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</si>
  <si>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</si>
  <si>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</si>
  <si>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</si>
  <si>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</si>
  <si>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</si>
  <si>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</si>
  <si>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</si>
  <si>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</si>
  <si>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</si>
  <si>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</si>
  <si>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</si>
  <si>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</si>
  <si>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</si>
  <si>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</si>
  <si>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</si>
  <si>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</si>
  <si>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</si>
  <si>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</si>
  <si>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</si>
  <si>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</si>
  <si>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</si>
  <si>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</si>
  <si>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</si>
  <si>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</si>
  <si>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</si>
  <si>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</si>
  <si>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</si>
  <si>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</si>
  <si>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</si>
  <si>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</si>
  <si>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</si>
  <si>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</si>
  <si>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</si>
  <si>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</si>
  <si>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</si>
  <si>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</si>
  <si>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</si>
  <si>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</si>
  <si>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</si>
  <si>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</si>
  <si>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</si>
  <si>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</si>
  <si>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</si>
  <si>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</si>
  <si>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</si>
  <si>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</si>
  <si>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</si>
  <si>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</si>
  <si>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</si>
  <si>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</si>
  <si>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</si>
  <si>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</si>
  <si>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</si>
  <si>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</si>
  <si>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</si>
  <si>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</si>
  <si>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</si>
  <si>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</si>
  <si>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</si>
  <si>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</si>
  <si>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</si>
  <si>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</si>
  <si>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</si>
  <si>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</si>
  <si>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</si>
  <si>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</si>
  <si>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</si>
  <si>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</si>
  <si>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</si>
  <si>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</si>
  <si>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</si>
  <si>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</si>
  <si>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</si>
  <si>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</si>
  <si>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</si>
  <si>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</si>
  <si>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</si>
  <si>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</si>
  <si>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</si>
  <si>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</si>
  <si>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</si>
  <si>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</si>
  <si>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</si>
  <si>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</si>
  <si>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</si>
  <si>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</si>
  <si>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</si>
  <si>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</si>
  <si>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</si>
  <si>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</si>
  <si>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</si>
  <si>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</si>
  <si>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</si>
  <si>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</si>
  <si>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</si>
  <si>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</si>
  <si>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</si>
  <si>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</si>
  <si>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</si>
  <si>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</si>
  <si>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</si>
  <si>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</si>
  <si>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</si>
  <si>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</si>
  <si>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</si>
  <si>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</si>
  <si>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</si>
  <si>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</si>
  <si>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</si>
  <si>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</si>
  <si>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</si>
  <si>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</si>
  <si>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</si>
  <si>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</si>
  <si>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</si>
  <si>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</si>
  <si>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</si>
  <si>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</si>
  <si>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</si>
  <si>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</si>
  <si>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</si>
  <si>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</si>
  <si>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</si>
  <si>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</si>
  <si>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</si>
  <si>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</si>
  <si>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</si>
  <si>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</si>
  <si>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</si>
  <si>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</si>
  <si>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</si>
  <si>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</si>
  <si>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</si>
  <si>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</si>
  <si>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</si>
  <si>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</si>
  <si>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</si>
  <si>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</si>
  <si>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</si>
  <si>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</si>
  <si>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</si>
  <si>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</si>
  <si>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</si>
  <si>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</si>
  <si>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</si>
  <si>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</si>
  <si>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</si>
  <si>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</si>
  <si>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</si>
  <si>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</si>
  <si>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</si>
  <si>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</si>
  <si>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</si>
  <si>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</si>
  <si>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</si>
  <si>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</si>
  <si>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</si>
  <si>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</si>
  <si>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</si>
  <si>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</si>
  <si>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</si>
  <si>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</si>
  <si>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</si>
  <si>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</si>
  <si>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</si>
  <si>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</si>
  <si>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</si>
  <si>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</si>
  <si>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</si>
  <si>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</si>
  <si>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</si>
  <si>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</si>
  <si>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</si>
  <si>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</si>
  <si>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</si>
  <si>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</si>
  <si>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</si>
  <si>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</si>
  <si>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</si>
  <si>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</si>
  <si>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</si>
  <si>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</si>
  <si>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</si>
  <si>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</si>
  <si>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</si>
  <si>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</si>
  <si>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</si>
  <si>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</si>
  <si>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</si>
  <si>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</si>
  <si>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</si>
  <si>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</si>
  <si>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</si>
  <si>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</si>
  <si>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</si>
  <si>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</si>
  <si>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</si>
  <si>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</si>
  <si>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</si>
  <si>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</si>
  <si>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</si>
  <si>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</si>
  <si>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</si>
  <si>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</si>
  <si>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</si>
  <si>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</si>
  <si>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</si>
  <si>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</si>
  <si>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</si>
  <si>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</si>
  <si>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</si>
  <si>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</si>
  <si>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</si>
  <si>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</si>
  <si>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</si>
  <si>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</si>
  <si>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</si>
  <si>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</si>
  <si>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</si>
  <si>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</si>
  <si>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</si>
  <si>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</si>
  <si>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</si>
  <si>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</si>
  <si>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</si>
  <si>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</si>
  <si>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</si>
  <si>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</si>
  <si>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</si>
  <si>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</si>
  <si>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</si>
  <si>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</si>
  <si>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</si>
  <si>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</si>
  <si>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</si>
  <si>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</si>
  <si>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</si>
  <si>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</si>
  <si>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</si>
  <si>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</si>
  <si>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</si>
  <si>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</si>
  <si>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</si>
  <si>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</si>
  <si>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</si>
  <si>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</si>
  <si>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</si>
  <si>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</si>
  <si>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</si>
  <si>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</si>
  <si>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</si>
  <si>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</si>
  <si>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</si>
  <si>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</si>
  <si>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</si>
  <si>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</si>
  <si>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</si>
  <si>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</si>
  <si>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</si>
  <si>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</si>
  <si>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</si>
  <si>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</si>
  <si>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</si>
  <si>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</si>
  <si>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</si>
  <si>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</si>
  <si>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</si>
  <si>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</si>
  <si>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</si>
  <si>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</si>
  <si>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</si>
  <si>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</si>
  <si>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</si>
  <si>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</si>
  <si>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</si>
  <si>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</si>
  <si>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</si>
  <si>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</si>
  <si>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</si>
  <si>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</si>
  <si>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</si>
  <si>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</si>
  <si>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</si>
  <si>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</si>
  <si>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</si>
  <si>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</si>
  <si>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</si>
  <si>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</si>
  <si>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</si>
  <si>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</si>
  <si>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</si>
  <si>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</si>
  <si>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</si>
  <si>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</si>
  <si>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</si>
  <si>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</si>
  <si>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</si>
  <si>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</si>
  <si>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</si>
  <si>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</si>
  <si>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</si>
  <si>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</si>
  <si>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</si>
  <si>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</si>
  <si>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</si>
  <si>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</si>
  <si>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</si>
  <si>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</si>
  <si>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</si>
  <si>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</si>
  <si>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</si>
  <si>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</si>
  <si>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</si>
  <si>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</si>
  <si>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</si>
  <si>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</si>
  <si>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</si>
  <si>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</si>
  <si>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</si>
  <si>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</si>
  <si>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</si>
  <si>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</si>
  <si>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</si>
  <si>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</si>
  <si>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</si>
  <si>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</si>
  <si>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</si>
  <si>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</si>
  <si>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</si>
  <si>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</si>
  <si>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</si>
  <si>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</si>
  <si>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</si>
  <si>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</si>
  <si>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</si>
  <si>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</si>
  <si>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</si>
  <si>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</si>
  <si>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</si>
  <si>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</si>
  <si>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</si>
  <si>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</si>
  <si>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</si>
  <si>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</si>
  <si>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</si>
  <si>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</si>
  <si>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</si>
  <si>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</si>
  <si>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</si>
  <si>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</si>
  <si>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</si>
  <si>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</si>
  <si>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</si>
  <si>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</si>
  <si>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</si>
  <si>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</si>
  <si>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</si>
  <si>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</si>
  <si>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</si>
  <si>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</si>
  <si>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</si>
  <si>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</si>
  <si>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</si>
  <si>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</si>
  <si>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</si>
  <si>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</si>
  <si>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</si>
  <si>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</si>
  <si>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</si>
  <si>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</si>
  <si>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</si>
  <si>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</si>
  <si>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</si>
  <si>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</si>
  <si>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</si>
  <si>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</si>
  <si>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</si>
  <si>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</si>
  <si>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</si>
  <si>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</si>
  <si>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</si>
  <si>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</si>
  <si>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</si>
  <si>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</si>
  <si>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</si>
  <si>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</si>
  <si>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</si>
  <si>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</si>
  <si>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</si>
  <si>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</si>
  <si>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</si>
  <si>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</si>
  <si>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</si>
  <si>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</si>
  <si>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</si>
  <si>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</si>
  <si>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</si>
  <si>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</si>
  <si>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</si>
  <si>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</si>
  <si>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</si>
  <si>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</si>
  <si>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</si>
  <si>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</si>
  <si>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</si>
  <si>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</si>
  <si>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</si>
  <si>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</si>
  <si>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</si>
  <si>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</si>
  <si>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</si>
  <si>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</si>
  <si>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</si>
  <si>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</si>
  <si>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</si>
  <si>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</si>
  <si>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</si>
  <si>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</si>
  <si>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</si>
  <si>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</si>
  <si>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</si>
  <si>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</si>
  <si>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</si>
  <si>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</si>
  <si>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</si>
  <si>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</si>
  <si>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</si>
  <si>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</si>
  <si>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</si>
  <si>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</si>
  <si>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</si>
  <si>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</si>
  <si>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</si>
  <si>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</si>
  <si>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</si>
  <si>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</si>
  <si>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</si>
  <si>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</si>
  <si>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</si>
  <si>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</si>
  <si>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</si>
  <si>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</si>
  <si>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</si>
  <si>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</si>
  <si>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</si>
  <si>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</si>
  <si>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</si>
  <si>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</si>
  <si>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</si>
  <si>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</si>
  <si>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</si>
  <si>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</si>
  <si>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</si>
  <si>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</si>
  <si>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</si>
  <si>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</si>
  <si>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</si>
  <si>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</si>
  <si>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</si>
  <si>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</si>
  <si>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</si>
  <si>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</si>
  <si>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</si>
  <si>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</si>
  <si>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</si>
  <si>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</si>
  <si>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</si>
  <si>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</si>
  <si>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</si>
  <si>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</si>
  <si>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</si>
  <si>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</si>
  <si>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</si>
  <si>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</si>
  <si>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</si>
  <si>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</si>
  <si>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</si>
  <si>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</si>
  <si>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</si>
  <si>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</si>
  <si>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</si>
  <si>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</si>
  <si>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</si>
  <si>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</si>
  <si>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</si>
  <si>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</si>
  <si>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</si>
  <si>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</si>
  <si>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</si>
  <si>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</si>
  <si>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</si>
  <si>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</si>
  <si>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</si>
  <si>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</si>
  <si>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</si>
  <si>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</si>
  <si>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</si>
  <si>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</si>
  <si>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</si>
  <si>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</si>
  <si>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</si>
  <si>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</si>
  <si>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</si>
  <si>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</si>
  <si>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</si>
  <si>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</si>
  <si>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</si>
  <si>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</si>
  <si>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</si>
  <si>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</si>
  <si>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</si>
  <si>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</si>
  <si>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</si>
  <si>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</si>
  <si>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</si>
  <si>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</si>
  <si>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</si>
  <si>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</si>
  <si>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</si>
  <si>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</si>
  <si>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</si>
  <si>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</si>
  <si>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</si>
  <si>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</si>
  <si>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</si>
  <si>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</si>
  <si>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</si>
  <si>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</si>
  <si>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</si>
  <si>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</si>
  <si>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</si>
  <si>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</si>
  <si>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</si>
  <si>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</si>
  <si>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</si>
  <si>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</si>
  <si>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</si>
  <si>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</si>
  <si>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</si>
  <si>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</si>
  <si>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</si>
  <si>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</si>
  <si>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</si>
  <si>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</si>
  <si>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</si>
  <si>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</si>
  <si>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</si>
  <si>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</si>
  <si>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</si>
  <si>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</si>
  <si>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</si>
  <si>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</si>
  <si>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</si>
  <si>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</si>
  <si>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</si>
  <si>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</si>
  <si>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</si>
  <si>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</si>
  <si>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</si>
  <si>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</si>
  <si>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</si>
  <si>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</si>
  <si>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</si>
  <si>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</si>
  <si>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</si>
  <si>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</si>
  <si>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</si>
  <si>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</si>
  <si>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</si>
  <si>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</si>
  <si>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</si>
  <si>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</si>
  <si>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</si>
  <si>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</si>
  <si>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</si>
  <si>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</si>
  <si>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</si>
  <si>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</si>
  <si>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</si>
  <si>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</si>
  <si>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</si>
  <si>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</si>
  <si>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</si>
  <si>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</si>
  <si>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</si>
  <si>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</si>
  <si>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</si>
  <si>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</si>
  <si>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</si>
  <si>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</si>
  <si>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</si>
  <si>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</si>
  <si>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</si>
  <si>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</si>
  <si>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</si>
  <si>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</si>
  <si>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</si>
  <si>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</si>
  <si>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</si>
  <si>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</si>
  <si>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</si>
  <si>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</si>
  <si>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</si>
  <si>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</si>
  <si>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</si>
  <si>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</si>
  <si>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</si>
  <si>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</si>
  <si>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</si>
  <si>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</si>
  <si>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</si>
  <si>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</si>
  <si>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</si>
  <si>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</si>
  <si>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</si>
  <si>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</si>
  <si>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</si>
  <si>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</si>
  <si>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</si>
  <si>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</si>
  <si>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</si>
  <si>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</si>
  <si>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</si>
  <si>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</si>
  <si>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</si>
  <si>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</si>
  <si>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</si>
  <si>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</si>
  <si>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</si>
  <si>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</si>
  <si>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</si>
  <si>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</si>
  <si>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</si>
  <si>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</si>
  <si>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</si>
  <si>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</si>
  <si>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</si>
  <si>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</si>
  <si>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</si>
  <si>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</si>
  <si>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</si>
  <si>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</si>
  <si>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</si>
  <si>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</si>
  <si>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</si>
  <si>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</si>
  <si>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</si>
  <si>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</si>
  <si>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</si>
  <si>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</si>
  <si>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</si>
  <si>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</si>
  <si>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</si>
  <si>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</si>
  <si>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</si>
  <si>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</si>
  <si>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</si>
  <si>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</si>
  <si>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</si>
  <si>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</si>
  <si>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</si>
  <si>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</si>
  <si>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</si>
  <si>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</si>
  <si>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</si>
  <si>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</si>
  <si>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</si>
  <si>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</si>
  <si>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</si>
  <si>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</si>
  <si>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</si>
  <si>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</si>
  <si>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</si>
  <si>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</si>
  <si>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</si>
  <si>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</si>
  <si>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</si>
  <si>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</si>
  <si>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</si>
  <si>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</si>
  <si>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</si>
  <si>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</si>
  <si>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</si>
  <si>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</si>
  <si>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</si>
  <si>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</si>
  <si>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</si>
  <si>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</si>
  <si>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</si>
  <si>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</si>
  <si>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</si>
  <si>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</si>
  <si>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</si>
  <si>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</si>
  <si>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</si>
  <si>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</si>
  <si>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</si>
  <si>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</si>
  <si>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</si>
  <si>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</si>
  <si>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</si>
  <si>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</si>
  <si>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</si>
  <si>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</si>
  <si>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</si>
  <si>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</si>
  <si>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</si>
  <si>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</si>
  <si>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</si>
  <si>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</si>
  <si>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</si>
  <si>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</si>
  <si>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</si>
  <si>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</si>
  <si>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</si>
  <si>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</si>
  <si>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</si>
  <si>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</si>
  <si>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</si>
  <si>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</si>
  <si>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</si>
  <si>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</si>
  <si>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</si>
  <si>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</si>
  <si>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</si>
  <si>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</si>
  <si>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</si>
  <si>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</si>
  <si>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</si>
  <si>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</si>
  <si>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</si>
  <si>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</si>
  <si>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</si>
  <si>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</si>
  <si>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</si>
  <si>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</si>
  <si>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</si>
  <si>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</si>
  <si>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</si>
  <si>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</si>
  <si>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</si>
  <si>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</si>
  <si>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</si>
  <si>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</si>
  <si>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</si>
  <si>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</si>
  <si>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</si>
  <si>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</si>
  <si>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</si>
  <si>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</si>
  <si>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</si>
  <si>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</si>
  <si>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</si>
  <si>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</si>
  <si>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</si>
  <si>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</si>
  <si>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</si>
  <si>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</si>
  <si>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</si>
  <si>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</si>
  <si>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</si>
  <si>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</si>
  <si>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</si>
  <si>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</si>
  <si>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</si>
  <si>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</si>
  <si>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</si>
  <si>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</si>
  <si>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</si>
  <si>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</si>
  <si>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</si>
  <si>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</si>
  <si>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</si>
  <si>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</si>
  <si>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</si>
  <si>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</si>
  <si>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</si>
  <si>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</si>
  <si>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</si>
  <si>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</si>
  <si>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</si>
  <si>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</si>
  <si>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</si>
  <si>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</si>
  <si>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</si>
  <si>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</si>
  <si>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</si>
  <si>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</si>
  <si>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</si>
  <si>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</si>
  <si>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</si>
  <si>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</si>
  <si>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</si>
  <si>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</si>
  <si>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</si>
  <si>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</si>
  <si>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</si>
  <si>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</si>
  <si>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</si>
  <si>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</si>
  <si>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</si>
  <si>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</si>
  <si>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</si>
  <si>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</si>
  <si>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</si>
  <si>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</si>
  <si>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</si>
  <si>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</si>
  <si>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</si>
  <si>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</si>
  <si>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</si>
  <si>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</si>
  <si>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</si>
  <si>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</si>
  <si>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</si>
  <si>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</si>
  <si>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</si>
  <si>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</si>
  <si>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</si>
  <si>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</si>
  <si>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</si>
  <si>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</si>
  <si>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</si>
  <si>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</si>
  <si>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</si>
  <si>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</si>
  <si>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</si>
  <si>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</si>
  <si>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</si>
  <si>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</si>
  <si>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</si>
  <si>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</si>
  <si>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</si>
  <si>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</si>
  <si>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</si>
  <si>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</si>
  <si>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</si>
  <si>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</si>
  <si>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</si>
  <si>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</si>
  <si>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</si>
  <si>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</si>
  <si>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</si>
  <si>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</si>
  <si>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</si>
  <si>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</si>
  <si>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</si>
  <si>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</si>
  <si>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</si>
  <si>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</si>
  <si>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</si>
  <si>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</si>
  <si>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</si>
  <si>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</si>
  <si>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</si>
  <si>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</si>
  <si>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</si>
  <si>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</si>
  <si>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</si>
  <si>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</si>
  <si>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</si>
  <si>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</si>
  <si>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</si>
  <si>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</si>
  <si>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</si>
  <si>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</si>
  <si>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</si>
  <si>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</si>
  <si>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</si>
  <si>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</si>
  <si>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</si>
  <si>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</si>
  <si>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</si>
  <si>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</si>
  <si>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</si>
  <si>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</si>
  <si>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</si>
  <si>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</si>
  <si>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</si>
  <si>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</si>
  <si>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</si>
  <si>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</si>
  <si>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</si>
  <si>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</si>
  <si>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</si>
  <si>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</si>
  <si>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</si>
  <si>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</si>
  <si>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</si>
  <si>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</si>
  <si>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</si>
  <si>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</si>
  <si>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</si>
  <si>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</si>
  <si>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</si>
  <si>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</si>
  <si>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</si>
  <si>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</si>
  <si>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</si>
  <si>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</si>
  <si>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</si>
  <si>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</si>
  <si>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</si>
  <si>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</si>
  <si>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</si>
  <si>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</si>
  <si>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</si>
  <si>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</si>
  <si>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</si>
  <si>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</si>
  <si>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</si>
  <si>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</si>
  <si>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</si>
  <si>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</si>
  <si>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</si>
  <si>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</si>
  <si>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</si>
  <si>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</si>
  <si>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</si>
  <si>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</si>
  <si>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</si>
  <si>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</si>
  <si>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</si>
  <si>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</si>
  <si>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</si>
  <si>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</si>
  <si>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</si>
  <si>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</si>
  <si>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</si>
  <si>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</si>
  <si>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</si>
  <si>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</si>
  <si>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</si>
  <si>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</si>
  <si>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</si>
  <si>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</si>
  <si>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</si>
  <si>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</si>
  <si>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</si>
  <si>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</si>
  <si>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</si>
  <si>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</si>
  <si>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</si>
  <si>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</si>
  <si>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</si>
  <si>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</si>
  <si>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</si>
  <si>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</si>
  <si>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</si>
  <si>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</si>
  <si>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</si>
  <si>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</si>
  <si>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</si>
  <si>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</si>
  <si>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</si>
  <si>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</si>
  <si>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</si>
  <si>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</si>
  <si>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</si>
  <si>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</si>
  <si>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</si>
  <si>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</si>
  <si>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</si>
  <si>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</si>
  <si>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</si>
  <si>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</si>
  <si>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</si>
  <si>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</si>
  <si>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</si>
  <si>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</si>
  <si>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</si>
  <si>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</si>
  <si>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</si>
  <si>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</si>
  <si>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</si>
  <si>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</si>
  <si>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</si>
  <si>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</si>
  <si>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</si>
  <si>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</si>
  <si>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</si>
  <si>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</si>
  <si>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</si>
  <si>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</si>
  <si>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</si>
  <si>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</si>
  <si>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</si>
  <si>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</si>
  <si>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</si>
  <si>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</si>
  <si>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</si>
  <si>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</si>
  <si>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</si>
  <si>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</si>
  <si>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</si>
  <si>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</si>
  <si>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</si>
  <si>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</si>
  <si>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</si>
  <si>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</si>
  <si>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</si>
  <si>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</si>
  <si>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</si>
  <si>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</si>
  <si>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</si>
  <si>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</si>
  <si>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</si>
  <si>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</si>
  <si>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</si>
  <si>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</si>
  <si>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</si>
  <si>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</si>
  <si>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</si>
  <si>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</si>
  <si>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</si>
  <si>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</si>
  <si>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</si>
  <si>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</si>
  <si>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</si>
  <si>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</si>
  <si>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</si>
  <si>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</si>
  <si>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</si>
  <si>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</si>
  <si>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</si>
  <si>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</si>
  <si>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</si>
  <si>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</si>
  <si>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</si>
  <si>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</si>
  <si>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</si>
  <si>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</si>
  <si>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</si>
  <si>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</si>
  <si>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</si>
  <si>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</si>
  <si>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</si>
  <si>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</si>
  <si>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</si>
  <si>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</si>
  <si>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</si>
  <si>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</si>
  <si>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</si>
  <si>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</si>
  <si>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</si>
  <si>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</si>
  <si>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</si>
  <si>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</si>
  <si>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</si>
  <si>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</si>
  <si>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</si>
  <si>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</si>
  <si>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</si>
  <si>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</si>
  <si>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</si>
  <si>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</si>
  <si>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</si>
  <si>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</si>
  <si>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</si>
  <si>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</si>
  <si>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</si>
  <si>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</si>
  <si>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</si>
  <si>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</si>
  <si>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</si>
  <si>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</si>
  <si>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</si>
  <si>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</si>
  <si>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</si>
  <si>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</si>
  <si>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</si>
  <si>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</si>
  <si>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</si>
  <si>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</si>
  <si>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</si>
  <si>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</si>
  <si>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</si>
  <si>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</si>
  <si>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</si>
  <si>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</si>
  <si>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</si>
  <si>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</si>
  <si>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</si>
  <si>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</si>
  <si>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</si>
  <si>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</si>
  <si>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</si>
  <si>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</si>
  <si>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</si>
  <si>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</si>
  <si>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</si>
  <si>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</si>
  <si>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</si>
  <si>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</si>
  <si>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</si>
  <si>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</si>
  <si>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</si>
  <si>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</si>
  <si>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</si>
  <si>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</si>
  <si>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</si>
  <si>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</si>
  <si>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</si>
  <si>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</si>
  <si>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</si>
  <si>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</si>
  <si>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</si>
  <si>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</si>
  <si>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</si>
  <si>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</si>
  <si>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</si>
  <si>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</si>
  <si>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</si>
  <si>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</si>
  <si>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</si>
  <si>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</si>
  <si>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</si>
  <si>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</si>
  <si>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</si>
  <si>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</si>
  <si>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</si>
  <si>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</si>
  <si>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</si>
  <si>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</si>
  <si>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</si>
  <si>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</si>
  <si>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</si>
  <si>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</si>
  <si>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</si>
  <si>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</si>
  <si>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</si>
  <si>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</si>
  <si>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</si>
  <si>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</si>
  <si>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</si>
  <si>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</si>
  <si>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</si>
  <si>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</si>
  <si>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</si>
  <si>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</si>
  <si>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</si>
  <si>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</si>
  <si>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</si>
  <si>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</si>
  <si>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</si>
  <si>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</si>
  <si>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</si>
  <si>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</si>
  <si>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</si>
  <si>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</si>
  <si>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</si>
  <si>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</si>
  <si>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</si>
  <si>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</si>
  <si>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</si>
  <si>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</si>
  <si>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</si>
  <si>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</si>
  <si>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</si>
  <si>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</si>
  <si>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</si>
  <si>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</si>
  <si>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</si>
  <si>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</si>
  <si>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</si>
  <si>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</si>
  <si>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</si>
  <si>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</si>
  <si>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</si>
  <si>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</si>
  <si>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</si>
  <si>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</si>
  <si>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</si>
  <si>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</si>
  <si>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</si>
  <si>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</si>
  <si>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</si>
  <si>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</si>
  <si>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</si>
  <si>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</si>
  <si>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</si>
  <si>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</si>
  <si>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</si>
  <si>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</si>
  <si>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</si>
  <si>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</si>
  <si>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</si>
  <si>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</si>
  <si>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</si>
  <si>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</si>
  <si>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</si>
  <si>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</si>
  <si>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</si>
  <si>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</si>
  <si>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</si>
  <si>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</si>
  <si>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</si>
  <si>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</si>
  <si>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</si>
  <si>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</si>
  <si>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</si>
  <si>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</si>
  <si>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</si>
  <si>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</si>
  <si>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</si>
  <si>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</si>
  <si>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</si>
  <si>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</si>
  <si>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</si>
  <si>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</si>
  <si>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</si>
  <si>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</si>
  <si>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</si>
  <si>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</si>
  <si>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</si>
  <si>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</si>
  <si>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</si>
  <si>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</si>
  <si>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</si>
  <si>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</si>
  <si>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</si>
  <si>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</si>
  <si>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</si>
  <si>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</si>
  <si>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</si>
  <si>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</si>
  <si>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</si>
  <si>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</si>
  <si>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</si>
  <si>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</si>
  <si>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</si>
  <si>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</si>
  <si>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</si>
  <si>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</si>
  <si>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</si>
  <si>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</si>
  <si>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</si>
  <si>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</si>
  <si>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</si>
  <si>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</si>
  <si>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</si>
  <si>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</si>
  <si>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</si>
  <si>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</si>
  <si>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</si>
  <si>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</si>
  <si>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</si>
  <si>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</si>
  <si>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</si>
  <si>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</si>
  <si>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</si>
  <si>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</si>
  <si>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</si>
  <si>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</si>
  <si>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</si>
  <si>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</si>
  <si>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</si>
  <si>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</si>
  <si>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</si>
  <si>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</si>
  <si>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</si>
  <si>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</si>
  <si>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</si>
  <si>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</si>
  <si>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</si>
  <si>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</si>
  <si>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</si>
  <si>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</si>
  <si>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</si>
  <si>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</si>
  <si>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</si>
  <si>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</si>
  <si>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</si>
  <si>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</si>
  <si>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</si>
  <si>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</si>
  <si>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</si>
  <si>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</si>
  <si>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</si>
  <si>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</si>
  <si>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</si>
  <si>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</si>
  <si>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</si>
  <si>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</si>
  <si>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</si>
  <si>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</si>
  <si>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</si>
  <si>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</si>
  <si>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</si>
  <si>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</si>
  <si>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</si>
  <si>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</si>
  <si>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</si>
  <si>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</si>
  <si>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</si>
  <si>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</si>
  <si>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</si>
  <si>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</si>
  <si>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</si>
  <si>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</si>
  <si>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</si>
  <si>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</si>
  <si>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</si>
  <si>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</si>
  <si>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</si>
  <si>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</si>
  <si>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</si>
  <si>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</si>
  <si>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</si>
  <si>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</si>
  <si>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</si>
  <si>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</si>
  <si>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</si>
  <si>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</si>
  <si>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</si>
  <si>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</si>
  <si>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</si>
  <si>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</si>
  <si>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</si>
  <si>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</si>
  <si>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</si>
  <si>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</si>
  <si>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</si>
  <si>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</si>
  <si>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</si>
  <si>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</si>
  <si>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</si>
  <si>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</si>
  <si>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</si>
  <si>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</si>
  <si>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</si>
  <si>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</si>
  <si>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</si>
  <si>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</si>
  <si>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</si>
  <si>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</si>
  <si>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</si>
  <si>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</si>
  <si>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</si>
  <si>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</si>
  <si>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</si>
  <si>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</si>
  <si>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</si>
  <si>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</si>
  <si>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</si>
  <si>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</si>
  <si>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</si>
  <si>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</si>
  <si>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</si>
  <si>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</si>
  <si>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</si>
  <si>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</si>
  <si>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</si>
  <si>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</si>
  <si>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</si>
  <si>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</si>
  <si>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</si>
  <si>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</si>
  <si>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</si>
  <si>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</si>
  <si>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</si>
  <si>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</si>
  <si>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</si>
  <si>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</si>
  <si>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</si>
  <si>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</si>
  <si>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</si>
  <si>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</si>
  <si>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</si>
  <si>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</si>
  <si>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</si>
  <si>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</si>
  <si>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</si>
  <si>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</si>
  <si>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</si>
  <si>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</si>
  <si>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</si>
  <si>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</si>
  <si>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</si>
  <si>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</si>
  <si>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</si>
  <si>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</si>
  <si>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</si>
  <si>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</si>
  <si>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</si>
  <si>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</si>
  <si>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</si>
  <si>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</si>
  <si>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</si>
  <si>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</si>
  <si>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</si>
  <si>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</si>
  <si>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</si>
  <si>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</si>
  <si>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</si>
  <si>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</si>
  <si>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</si>
  <si>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</si>
  <si>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</si>
  <si>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</si>
  <si>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</si>
  <si>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</si>
  <si>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</si>
  <si>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</si>
  <si>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</si>
  <si>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</si>
  <si>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</si>
  <si>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</si>
  <si>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</si>
  <si>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</si>
  <si>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</si>
  <si>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</si>
  <si>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</si>
  <si>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</si>
  <si>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</si>
  <si>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</si>
  <si>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</si>
  <si>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</si>
  <si>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</si>
  <si>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</si>
  <si>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</si>
  <si>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</si>
  <si>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</si>
  <si>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</si>
  <si>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</si>
  <si>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</si>
  <si>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</si>
  <si>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</si>
  <si>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</si>
  <si>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</si>
  <si>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</si>
  <si>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</si>
  <si>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</si>
  <si>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</si>
  <si>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</si>
  <si>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</si>
  <si>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</si>
  <si>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</si>
  <si>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</si>
  <si>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</si>
  <si>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</si>
  <si>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</si>
  <si>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</si>
  <si>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</si>
  <si>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</si>
  <si>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</si>
  <si>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</si>
  <si>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</si>
  <si>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</si>
  <si>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</si>
  <si>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</si>
  <si>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</si>
  <si>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</si>
  <si>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</si>
  <si>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</si>
  <si>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</si>
  <si>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</si>
  <si>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</si>
  <si>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</si>
  <si>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</si>
  <si>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</si>
  <si>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</si>
  <si>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</si>
  <si>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</si>
  <si>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</si>
  <si>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</si>
  <si>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</si>
  <si>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</si>
  <si>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</si>
  <si>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</si>
  <si>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</si>
  <si>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</si>
  <si>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</si>
  <si>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</si>
  <si>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</si>
  <si>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</si>
  <si>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</si>
  <si>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</si>
  <si>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</si>
  <si>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</si>
  <si>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</si>
  <si>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</si>
  <si>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</si>
  <si>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</si>
  <si>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</si>
  <si>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</si>
  <si>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</si>
  <si>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</si>
  <si>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</si>
  <si>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</si>
  <si>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</si>
  <si>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</si>
  <si>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</si>
  <si>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</si>
  <si>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</si>
  <si>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</si>
  <si>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</si>
  <si>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</si>
  <si>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</si>
  <si>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</si>
  <si>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</si>
  <si>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</si>
  <si>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</si>
  <si>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</si>
  <si>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</si>
  <si>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</si>
  <si>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</si>
  <si>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</si>
  <si>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</si>
  <si>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</si>
  <si>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</si>
  <si>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</si>
  <si>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</si>
  <si>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</si>
  <si>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</si>
  <si>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</si>
  <si>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</si>
  <si>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</si>
  <si>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</si>
  <si>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</si>
  <si>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</si>
  <si>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</si>
  <si>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</si>
  <si>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</si>
  <si>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</si>
  <si>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</si>
  <si>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</si>
  <si>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</si>
  <si>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</si>
  <si>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</si>
  <si>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</si>
  <si>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</si>
  <si>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</si>
  <si>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</si>
  <si>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</si>
  <si>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</si>
  <si>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</si>
  <si>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</si>
  <si>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</si>
  <si>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</si>
  <si>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</si>
  <si>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</si>
  <si>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</si>
  <si>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</si>
  <si>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</si>
  <si>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</si>
  <si>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</si>
  <si>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</si>
  <si>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</si>
  <si>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</si>
  <si>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</si>
  <si>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</si>
  <si>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</si>
  <si>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</si>
  <si>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</si>
  <si>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</si>
  <si>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</si>
  <si>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</si>
  <si>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</si>
  <si>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</si>
  <si>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</si>
  <si>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</si>
  <si>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</si>
  <si>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</si>
  <si>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</si>
  <si>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</si>
  <si>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</si>
  <si>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</si>
  <si>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</si>
  <si>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</si>
  <si>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</si>
  <si>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</si>
  <si>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</si>
  <si>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</si>
  <si>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</si>
  <si>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</si>
  <si>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</si>
  <si>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</si>
  <si>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</si>
  <si>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</si>
  <si>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</si>
  <si>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</si>
  <si>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</si>
  <si>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</si>
  <si>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</si>
  <si>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</si>
  <si>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</si>
  <si>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</si>
  <si>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</si>
  <si>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</si>
  <si>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</si>
  <si>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</si>
  <si>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</si>
  <si>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</si>
  <si>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</si>
  <si>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</si>
  <si>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</si>
  <si>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</si>
  <si>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</si>
  <si>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</si>
  <si>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</si>
  <si>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</si>
  <si>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</si>
  <si>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</si>
  <si>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</si>
  <si>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</si>
  <si>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</si>
  <si>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</si>
  <si>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</si>
  <si>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</si>
  <si>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</si>
  <si>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</si>
  <si>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</si>
  <si>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</si>
  <si>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</si>
  <si>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</si>
  <si>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</si>
  <si>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</si>
  <si>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</si>
  <si>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</si>
  <si>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</si>
  <si>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</si>
  <si>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</si>
  <si>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</si>
  <si>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</si>
  <si>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</si>
  <si>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</si>
  <si>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</si>
  <si>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</si>
  <si>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</si>
  <si>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</si>
  <si>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</si>
  <si>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</si>
  <si>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</si>
  <si>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</si>
  <si>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</si>
  <si>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</si>
  <si>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</si>
  <si>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</si>
  <si>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</si>
  <si>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</si>
  <si>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</si>
  <si>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</si>
  <si>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</si>
  <si>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</si>
  <si>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</si>
  <si>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</si>
  <si>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</si>
  <si>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</si>
  <si>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</si>
  <si>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</si>
  <si>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</si>
  <si>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</si>
  <si>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</si>
  <si>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</si>
  <si>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</si>
  <si>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</si>
  <si>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</si>
  <si>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</si>
  <si>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</si>
  <si>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</si>
  <si>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</si>
  <si>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</si>
  <si>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</si>
  <si>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</si>
  <si>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</si>
  <si>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</si>
  <si>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</si>
  <si>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</si>
  <si>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</si>
  <si>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</si>
  <si>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</si>
  <si>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</si>
  <si>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</si>
  <si>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</si>
  <si>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</si>
  <si>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</si>
  <si>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</si>
  <si>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</si>
  <si>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</si>
  <si>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</si>
  <si>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</si>
  <si>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</si>
  <si>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</si>
  <si>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</si>
  <si>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</si>
  <si>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</si>
  <si>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</si>
  <si>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</si>
  <si>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</si>
  <si>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</si>
  <si>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</si>
  <si>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</si>
  <si>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</si>
  <si>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</si>
  <si>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</si>
  <si>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</si>
  <si>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</si>
  <si>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</si>
  <si>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</si>
  <si>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</si>
  <si>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</si>
  <si>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</si>
  <si>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</si>
  <si>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</si>
  <si>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</si>
  <si>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</si>
  <si>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</si>
  <si>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</si>
  <si>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</si>
  <si>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</si>
  <si>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</si>
  <si>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</si>
  <si>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</si>
  <si>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</si>
  <si>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</si>
  <si>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</si>
  <si>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</si>
  <si>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</si>
  <si>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</si>
  <si>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</si>
  <si>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</si>
  <si>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</si>
  <si>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</si>
  <si>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</si>
  <si>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</si>
  <si>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</si>
  <si>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</si>
  <si>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</si>
  <si>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</si>
  <si>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</si>
  <si>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</si>
  <si>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</si>
  <si>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</si>
  <si>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</si>
  <si>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</si>
  <si>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</si>
  <si>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</si>
  <si>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</si>
  <si>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</si>
  <si>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</si>
  <si>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</si>
  <si>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</si>
  <si>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</si>
  <si>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</si>
  <si>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</si>
  <si>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</si>
  <si>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</si>
  <si>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</si>
  <si>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</si>
  <si>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</si>
  <si>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</si>
  <si>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</si>
  <si>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</si>
  <si>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</si>
  <si>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</si>
  <si>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</si>
  <si>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</si>
  <si>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</si>
  <si>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</si>
  <si>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</si>
  <si>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</si>
  <si>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</si>
  <si>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</si>
  <si>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</si>
  <si>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</si>
  <si>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</si>
  <si>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</si>
  <si>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</si>
  <si>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</si>
  <si>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</si>
  <si>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</si>
  <si>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</si>
  <si>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</si>
  <si>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</si>
  <si>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</si>
  <si>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</si>
  <si>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</si>
  <si>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</si>
  <si>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</si>
  <si>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</si>
  <si>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</si>
  <si>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</si>
  <si>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</si>
  <si>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</si>
  <si>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</si>
  <si>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</si>
  <si>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</si>
  <si>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</si>
  <si>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</si>
  <si>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</si>
  <si>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</si>
  <si>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</si>
  <si>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</si>
  <si>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</si>
  <si>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</si>
  <si>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</si>
  <si>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</si>
  <si>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</si>
  <si>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</si>
  <si>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</si>
  <si>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</si>
  <si>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</si>
  <si>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</si>
  <si>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</si>
  <si>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</si>
  <si>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</si>
  <si>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</si>
  <si>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</si>
  <si>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</si>
  <si>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</si>
  <si>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</si>
  <si>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</si>
  <si>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</si>
  <si>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</si>
  <si>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</si>
  <si>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</si>
  <si>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</si>
  <si>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</si>
  <si>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</si>
  <si>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</si>
  <si>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</si>
  <si>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</si>
  <si>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</si>
  <si>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</si>
  <si>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</si>
  <si>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</si>
  <si>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</si>
  <si>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</si>
  <si>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</si>
  <si>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</si>
  <si>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</si>
  <si>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</si>
  <si>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</si>
  <si>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</si>
  <si>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</si>
  <si>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</si>
  <si>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</si>
  <si>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</si>
  <si>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</si>
  <si>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</si>
  <si>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</si>
  <si>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</si>
  <si>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</si>
  <si>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</si>
  <si>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</si>
  <si>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</si>
  <si>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</si>
  <si>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</si>
  <si>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</si>
  <si>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</si>
  <si>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</si>
  <si>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</si>
  <si>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</si>
  <si>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</si>
  <si>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</si>
  <si>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</si>
  <si>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</si>
  <si>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</si>
  <si>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</si>
  <si>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</si>
  <si>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</si>
  <si>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</si>
  <si>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</si>
  <si>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</si>
  <si>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</si>
  <si>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</si>
  <si>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</si>
  <si>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</si>
  <si>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</si>
  <si>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</si>
  <si>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</si>
  <si>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</si>
  <si>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</si>
  <si>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</si>
  <si>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</si>
  <si>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</si>
  <si>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</si>
  <si>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</si>
  <si>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</si>
  <si>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</si>
  <si>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</si>
  <si>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</si>
  <si>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</si>
  <si>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</si>
  <si>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</si>
  <si>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</si>
  <si>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</si>
  <si>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</si>
  <si>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</si>
  <si>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</si>
  <si>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</si>
  <si>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</si>
  <si>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</si>
  <si>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</si>
  <si>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</si>
  <si>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</si>
  <si>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</si>
  <si>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</si>
  <si>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</si>
  <si>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</si>
  <si>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</si>
  <si>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</si>
  <si>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</si>
  <si>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</si>
  <si>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</si>
  <si>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</si>
  <si>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</si>
  <si>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</si>
  <si>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</si>
  <si>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</si>
  <si>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</si>
  <si>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</si>
  <si>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</si>
  <si>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</si>
  <si>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</si>
  <si>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</si>
  <si>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</si>
  <si>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</si>
  <si>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</si>
  <si>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</si>
  <si>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</si>
  <si>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</si>
  <si>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</si>
  <si>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</si>
  <si>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</si>
  <si>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</si>
  <si>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</si>
  <si>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</si>
  <si>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</si>
  <si>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</si>
  <si>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</si>
  <si>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</si>
  <si>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</si>
  <si>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</si>
  <si>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</si>
  <si>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</si>
  <si>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</si>
  <si>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</si>
  <si>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</si>
  <si>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</si>
  <si>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</si>
  <si>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</si>
  <si>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</si>
  <si>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</si>
  <si>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</si>
  <si>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</si>
  <si>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</si>
  <si>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</si>
  <si>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</si>
  <si>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</si>
  <si>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</si>
  <si>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</si>
  <si>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</si>
  <si>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</si>
  <si>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</si>
  <si>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</si>
  <si>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</si>
  <si>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</si>
  <si>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</si>
  <si>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</si>
  <si>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</si>
  <si>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</si>
  <si>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</si>
  <si>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</si>
  <si>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</si>
  <si>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</si>
  <si>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</si>
  <si>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</si>
  <si>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</si>
  <si>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</si>
  <si>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</si>
  <si>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</si>
  <si>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</si>
  <si>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</si>
  <si>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</si>
  <si>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</si>
  <si>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</si>
  <si>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</si>
  <si>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</si>
  <si>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</si>
  <si>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</si>
  <si>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</si>
  <si>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</si>
  <si>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</si>
  <si>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</si>
  <si>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</si>
  <si>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</si>
  <si>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</si>
  <si>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</si>
  <si>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</si>
  <si>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</si>
  <si>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</si>
  <si>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</si>
  <si>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</si>
  <si>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</si>
  <si>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</si>
  <si>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</si>
  <si>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</si>
  <si>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</si>
  <si>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</si>
  <si>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</si>
  <si>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</si>
  <si>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</si>
  <si>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</si>
  <si>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</si>
  <si>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</si>
  <si>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</si>
  <si>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</si>
  <si>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</si>
  <si>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</si>
  <si>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</si>
  <si>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</si>
  <si>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</si>
  <si>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</si>
  <si>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</si>
  <si>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</si>
  <si>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</si>
  <si>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</si>
  <si>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</si>
  <si>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</si>
  <si>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</si>
  <si>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</si>
  <si>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</si>
  <si>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</si>
  <si>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</si>
  <si>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</si>
  <si>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</si>
  <si>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</si>
  <si>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</si>
  <si>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</si>
  <si>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</si>
  <si>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</si>
  <si>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</si>
  <si>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</si>
  <si>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</si>
  <si>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</si>
  <si>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</si>
  <si>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</si>
  <si>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</si>
  <si>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</si>
  <si>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</si>
  <si>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</si>
  <si>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</si>
  <si>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</si>
  <si>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</si>
  <si>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</si>
  <si>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</si>
  <si>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</si>
  <si>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</si>
  <si>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</si>
  <si>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</si>
  <si>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</si>
  <si>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</si>
  <si>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</si>
  <si>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</si>
  <si>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</si>
  <si>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</si>
  <si>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</si>
  <si>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</si>
  <si>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</si>
  <si>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</si>
  <si>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</si>
  <si>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</si>
  <si>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</si>
  <si>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</si>
  <si>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</si>
  <si>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</si>
  <si>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</si>
  <si>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</si>
  <si>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</si>
  <si>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</si>
  <si>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</si>
  <si>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</si>
  <si>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</si>
  <si>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</si>
  <si>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</si>
  <si>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</si>
  <si>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</si>
  <si>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</si>
  <si>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</si>
  <si>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</si>
  <si>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</si>
  <si>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</si>
  <si>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</si>
  <si>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</si>
  <si>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</si>
  <si>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</si>
  <si>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</si>
  <si>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</si>
  <si>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</si>
  <si>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</si>
  <si>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</si>
  <si>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</si>
  <si>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</si>
  <si>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</si>
  <si>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</si>
  <si>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</si>
  <si>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</si>
  <si>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</si>
  <si>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</si>
  <si>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</si>
  <si>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</si>
  <si>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</si>
  <si>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</si>
  <si>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</si>
  <si>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</si>
  <si>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</si>
  <si>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</si>
  <si>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</si>
  <si>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</si>
  <si>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</si>
  <si>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</si>
  <si>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</si>
  <si>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</si>
  <si>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</si>
  <si>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</si>
  <si>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</si>
  <si>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</si>
  <si>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</si>
  <si>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</si>
  <si>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</si>
  <si>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</si>
  <si>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</si>
  <si>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</si>
  <si>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</si>
  <si>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</si>
  <si>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</si>
  <si>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</si>
  <si>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</si>
  <si>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</si>
  <si>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</si>
  <si>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</si>
  <si>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</si>
  <si>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</si>
  <si>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</si>
  <si>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</si>
  <si>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</si>
  <si>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</si>
  <si>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</si>
  <si>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</si>
  <si>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</si>
  <si>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</si>
  <si>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</si>
  <si>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</si>
  <si>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</si>
  <si>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</si>
  <si>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</si>
  <si>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</si>
  <si>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</si>
  <si>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</si>
  <si>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</si>
  <si>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</si>
  <si>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</si>
  <si>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</si>
  <si>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</si>
  <si>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</si>
  <si>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</si>
  <si>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</si>
  <si>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</si>
  <si>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</si>
  <si>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</si>
  <si>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</si>
  <si>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</si>
  <si>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</si>
  <si>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</si>
  <si>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</si>
  <si>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</si>
  <si>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</si>
  <si>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</si>
  <si>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</si>
  <si>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</si>
  <si>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</si>
  <si>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</si>
  <si>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</si>
  <si>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</si>
  <si>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</si>
  <si>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</si>
  <si>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</si>
  <si>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</si>
  <si>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</si>
  <si>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</si>
  <si>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</si>
  <si>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</si>
  <si>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</si>
  <si>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</si>
  <si>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</si>
  <si>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</si>
  <si>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</si>
  <si>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</si>
  <si>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</si>
  <si>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</si>
  <si>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</si>
  <si>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</si>
  <si>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</si>
  <si>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</si>
  <si>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</si>
  <si>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</si>
  <si>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</si>
  <si>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</si>
  <si>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</si>
  <si>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</si>
  <si>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</si>
  <si>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</si>
  <si>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</si>
  <si>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</si>
  <si>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</si>
  <si>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</si>
  <si>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</si>
  <si>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</si>
  <si>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</si>
  <si>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</si>
  <si>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</si>
  <si>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</si>
  <si>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</si>
  <si>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</si>
  <si>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</si>
  <si>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</si>
  <si>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</si>
  <si>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</si>
  <si>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</si>
  <si>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</si>
  <si>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</si>
  <si>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</si>
  <si>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</si>
  <si>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</si>
  <si>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</si>
  <si>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</si>
  <si>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</si>
  <si>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</si>
  <si>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</si>
  <si>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</si>
  <si>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</si>
  <si>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</si>
  <si>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</si>
  <si>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</si>
  <si>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</si>
  <si>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</si>
  <si>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</si>
  <si>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</si>
  <si>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</si>
  <si>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</si>
  <si>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</si>
  <si>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</si>
  <si>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</si>
  <si>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</si>
  <si>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</si>
  <si>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</si>
  <si>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</si>
  <si>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</si>
  <si>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</si>
  <si>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</si>
  <si>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</si>
  <si>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</si>
  <si>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</si>
  <si>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</si>
  <si>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</si>
  <si>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</si>
  <si>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</si>
  <si>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</si>
  <si>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</si>
  <si>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</si>
  <si>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</si>
  <si>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</si>
  <si>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</si>
  <si>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</si>
  <si>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</si>
  <si>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</si>
  <si>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</si>
  <si>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</si>
  <si>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</si>
  <si>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</si>
  <si>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</si>
  <si>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</si>
  <si>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</si>
  <si>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</si>
  <si>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</si>
  <si>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</si>
  <si>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</si>
  <si>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</si>
  <si>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</si>
  <si>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</si>
  <si>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</si>
  <si>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</si>
  <si>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</si>
  <si>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</si>
  <si>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</si>
  <si>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</si>
  <si>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</si>
  <si>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</si>
  <si>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</si>
  <si>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</si>
  <si>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</si>
  <si>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</si>
  <si>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</si>
  <si>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</si>
  <si>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</si>
  <si>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</si>
  <si>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</si>
  <si>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</si>
  <si>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</si>
  <si>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</si>
  <si>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</si>
  <si>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</si>
  <si>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</si>
  <si>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</si>
  <si>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</si>
  <si>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</si>
  <si>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</si>
  <si>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</si>
  <si>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</si>
  <si>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</si>
  <si>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</si>
  <si>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</si>
  <si>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</si>
  <si>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</si>
  <si>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</si>
  <si>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</si>
  <si>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</si>
  <si>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</si>
  <si>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</si>
  <si>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</si>
  <si>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</si>
  <si>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</si>
  <si>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</si>
  <si>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</si>
  <si>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</si>
  <si>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</si>
  <si>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</si>
  <si>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</si>
  <si>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</si>
  <si>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</si>
  <si>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</si>
  <si>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</si>
  <si>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</si>
  <si>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</si>
  <si>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</si>
  <si>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</si>
  <si>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</si>
  <si>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</si>
  <si>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</si>
  <si>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</si>
  <si>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</si>
  <si>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</si>
  <si>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</si>
  <si>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</si>
  <si>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</si>
  <si>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</si>
  <si>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</si>
  <si>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</si>
  <si>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</si>
  <si>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</si>
  <si>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</si>
  <si>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</si>
  <si>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</si>
  <si>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</si>
  <si>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</si>
  <si>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</si>
  <si>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</si>
  <si>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</si>
  <si>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</si>
  <si>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</si>
  <si>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</si>
  <si>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</si>
  <si>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</si>
  <si>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</si>
  <si>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</si>
  <si>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</si>
  <si>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</si>
  <si>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</si>
  <si>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</si>
  <si>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</si>
  <si>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</si>
  <si>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</si>
  <si>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</si>
  <si>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</si>
  <si>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</si>
  <si>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</si>
  <si>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</si>
  <si>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</si>
  <si>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</si>
  <si>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</si>
  <si>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</si>
  <si>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</si>
  <si>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</si>
  <si>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</si>
  <si>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</si>
  <si>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</si>
  <si>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</si>
  <si>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</si>
  <si>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</si>
  <si>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</si>
  <si>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</si>
  <si>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</si>
  <si>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</si>
  <si>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</si>
  <si>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</si>
  <si>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</si>
  <si>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</si>
  <si>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</si>
  <si>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</si>
  <si>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</si>
  <si>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</si>
  <si>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</si>
  <si>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</si>
  <si>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</si>
  <si>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</si>
  <si>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</si>
  <si>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</si>
  <si>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</si>
  <si>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</si>
  <si>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</si>
  <si>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</si>
  <si>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</si>
  <si>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</si>
  <si>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</si>
  <si>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</si>
  <si>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</si>
  <si>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</si>
  <si>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</si>
  <si>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</si>
  <si>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</si>
  <si>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</si>
  <si>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</si>
  <si>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</si>
  <si>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</si>
  <si>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</si>
  <si>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</si>
  <si>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</si>
  <si>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</si>
  <si>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</si>
  <si>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</si>
  <si>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</si>
  <si>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</si>
  <si>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</si>
  <si>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</si>
  <si>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</si>
  <si>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</si>
  <si>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</si>
  <si>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</si>
  <si>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</si>
  <si>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</si>
  <si>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</si>
  <si>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</si>
  <si>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</si>
  <si>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</si>
  <si>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</si>
  <si>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</si>
  <si>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</si>
  <si>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</si>
  <si>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</si>
  <si>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</si>
  <si>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</si>
  <si>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</si>
  <si>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</si>
  <si>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</si>
  <si>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</si>
  <si>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</si>
  <si>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</si>
  <si>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</si>
  <si>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</si>
  <si>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</si>
  <si>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</si>
  <si>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</si>
  <si>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</si>
  <si>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</si>
  <si>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</si>
  <si>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</si>
  <si>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</si>
  <si>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</si>
  <si>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</si>
  <si>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</si>
  <si>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</si>
  <si>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</si>
  <si>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</si>
  <si>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</si>
  <si>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</si>
  <si>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</si>
  <si>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</si>
  <si>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</si>
  <si>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</si>
  <si>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</si>
  <si>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</si>
  <si>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</si>
  <si>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</si>
  <si>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</si>
  <si>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</si>
  <si>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</si>
  <si>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</si>
  <si>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</si>
  <si>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</si>
  <si>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</si>
  <si>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</si>
  <si>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</si>
  <si>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</si>
  <si>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</si>
  <si>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</si>
  <si>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</si>
  <si>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</si>
  <si>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</si>
  <si>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</si>
  <si>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</si>
  <si>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</si>
  <si>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</si>
  <si>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</si>
  <si>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</si>
  <si>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</si>
  <si>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</si>
  <si>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</si>
  <si>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</si>
  <si>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</si>
  <si>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</si>
  <si>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</si>
  <si>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</si>
  <si>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</si>
  <si>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</si>
  <si>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</si>
  <si>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</si>
  <si>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</si>
  <si>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</si>
  <si>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</si>
  <si>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</si>
  <si>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</si>
  <si>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</si>
  <si>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</si>
  <si>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</si>
  <si>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</si>
  <si>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</si>
  <si>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</si>
  <si>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</si>
  <si>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</si>
  <si>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</si>
  <si>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</si>
  <si>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</si>
  <si>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</si>
  <si>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</si>
  <si>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</si>
  <si>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</si>
  <si>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</si>
  <si>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</si>
  <si>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</si>
  <si>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</si>
  <si>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</si>
  <si>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</si>
  <si>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</si>
  <si>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</si>
  <si>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</si>
  <si>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</si>
  <si>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</si>
  <si>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</si>
  <si>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</si>
  <si>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</si>
  <si>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</si>
  <si>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</si>
  <si>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</si>
  <si>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</si>
  <si>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</si>
  <si>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</si>
  <si>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</si>
  <si>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</si>
  <si>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</si>
  <si>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</si>
  <si>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</si>
  <si>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</si>
  <si>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</si>
  <si>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</si>
  <si>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</si>
  <si>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</si>
  <si>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</si>
  <si>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</si>
  <si>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</si>
  <si>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</si>
  <si>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</si>
  <si>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</si>
  <si>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</si>
  <si>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</si>
  <si>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</si>
  <si>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</si>
  <si>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</si>
  <si>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</si>
  <si>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</si>
  <si>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</si>
  <si>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</si>
  <si>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</si>
  <si>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</si>
  <si>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</si>
  <si>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</si>
  <si>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</si>
  <si>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</si>
  <si>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</si>
  <si>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</si>
  <si>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</si>
  <si>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</si>
  <si>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</si>
  <si>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</si>
  <si>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</si>
  <si>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</si>
  <si>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</si>
  <si>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</si>
  <si>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</si>
  <si>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</si>
  <si>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</si>
  <si>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</si>
  <si>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</si>
  <si>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</si>
  <si>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</si>
  <si>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</si>
  <si>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</si>
  <si>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</si>
  <si>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</si>
  <si>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</si>
  <si>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</si>
  <si>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</si>
  <si>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</si>
  <si>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</si>
  <si>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</si>
  <si>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</si>
  <si>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</si>
  <si>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</si>
  <si>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</si>
  <si>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</si>
  <si>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</si>
  <si>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</si>
  <si>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</si>
  <si>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</si>
  <si>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</si>
  <si>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</si>
  <si>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</si>
  <si>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</si>
  <si>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</si>
  <si>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</si>
  <si>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</si>
  <si>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</si>
  <si>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</si>
  <si>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</si>
  <si>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</si>
  <si>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</si>
  <si>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</si>
  <si>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</si>
  <si>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</si>
  <si>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</si>
  <si>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</si>
  <si>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</si>
  <si>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</si>
  <si>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</si>
  <si>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</si>
  <si>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</si>
  <si>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</si>
  <si>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</si>
  <si>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</si>
  <si>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</si>
  <si>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</si>
  <si>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</si>
  <si>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</si>
  <si>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</si>
  <si>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</si>
  <si>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</si>
  <si>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</si>
  <si>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</si>
  <si>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</si>
  <si>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</si>
  <si>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</si>
  <si>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</si>
  <si>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</si>
  <si>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</si>
  <si>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</si>
  <si>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</si>
  <si>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</si>
  <si>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</si>
  <si>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</si>
  <si>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</si>
  <si>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</si>
  <si>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</si>
  <si>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</si>
  <si>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</si>
  <si>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</si>
  <si>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</si>
  <si>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</si>
  <si>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</si>
  <si>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</si>
  <si>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</si>
  <si>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</si>
  <si>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</si>
  <si>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</si>
  <si>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</si>
  <si>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</si>
  <si>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</si>
  <si>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</si>
  <si>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</si>
  <si>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</si>
  <si>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</si>
  <si>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</si>
  <si>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</si>
  <si>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</si>
  <si>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</si>
  <si>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</si>
  <si>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</si>
  <si>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</si>
  <si>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</si>
  <si>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</si>
  <si>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</si>
  <si>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</si>
  <si>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</si>
  <si>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</si>
  <si>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</si>
  <si>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</si>
  <si>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</si>
  <si>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</si>
  <si>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</si>
  <si>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</si>
  <si>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</si>
  <si>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</si>
  <si>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</si>
  <si>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</si>
  <si>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</si>
  <si>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</si>
  <si>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</si>
  <si>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</si>
  <si>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</si>
  <si>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</si>
  <si>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</si>
  <si>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</si>
  <si>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</si>
  <si>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</si>
  <si>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</si>
  <si>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</si>
  <si>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</si>
  <si>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</si>
  <si>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</si>
  <si>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</si>
  <si>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</si>
  <si>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</si>
  <si>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</si>
  <si>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</si>
  <si>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</si>
  <si>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</si>
  <si>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</si>
  <si>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</si>
  <si>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</si>
  <si>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</si>
  <si>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</si>
  <si>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</si>
  <si>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</si>
  <si>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</si>
  <si>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</si>
  <si>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</si>
  <si>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</si>
  <si>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</si>
  <si>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</si>
  <si>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</si>
  <si>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</si>
  <si>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</si>
  <si>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</si>
  <si>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</si>
  <si>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</si>
  <si>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</si>
  <si>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</si>
  <si>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</si>
  <si>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</si>
  <si>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</si>
  <si>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</si>
  <si>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</si>
  <si>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</si>
  <si>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</si>
  <si>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</si>
  <si>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</si>
  <si>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</si>
  <si>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</si>
  <si>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</si>
  <si>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</si>
  <si>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</si>
  <si>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</si>
  <si>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</si>
  <si>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</si>
  <si>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</si>
  <si>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</si>
  <si>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</si>
  <si>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</si>
  <si>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</si>
  <si>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</si>
  <si>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</si>
  <si>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</si>
  <si>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</si>
  <si>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</si>
  <si>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</si>
  <si>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</si>
  <si>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</si>
  <si>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</si>
  <si>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</si>
  <si>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</si>
  <si>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</si>
  <si>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</si>
  <si>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</si>
  <si>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</si>
  <si>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</si>
  <si>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</si>
  <si>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</si>
  <si>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</si>
  <si>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</si>
  <si>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</si>
  <si>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</si>
  <si>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</si>
  <si>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</si>
  <si>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</si>
  <si>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</si>
  <si>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</si>
  <si>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</si>
  <si>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</si>
  <si>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</si>
  <si>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</si>
  <si>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</si>
  <si>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</si>
  <si>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</si>
  <si>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</si>
  <si>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</si>
  <si>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</si>
  <si>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</si>
  <si>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</si>
  <si>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</si>
  <si>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</si>
  <si>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</si>
  <si>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</si>
  <si>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</si>
  <si>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</si>
  <si>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</si>
  <si>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</si>
  <si>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</si>
  <si>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</si>
  <si>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</si>
  <si>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</si>
  <si>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</si>
  <si>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</si>
  <si>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</si>
  <si>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</si>
  <si>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</si>
  <si>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</si>
  <si>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</si>
  <si>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</si>
  <si>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</si>
  <si>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</si>
  <si>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</si>
  <si>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</si>
  <si>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</si>
  <si>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</si>
  <si>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</si>
  <si>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</si>
  <si>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</si>
  <si>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</si>
  <si>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</si>
  <si>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</si>
  <si>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</si>
  <si>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</si>
  <si>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</si>
  <si>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</si>
  <si>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</si>
  <si>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</si>
  <si>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</si>
  <si>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</si>
  <si>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</si>
  <si>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</si>
  <si>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</si>
  <si>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</si>
  <si>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</si>
  <si>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</si>
  <si>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</si>
  <si>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</si>
  <si>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</si>
  <si>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</si>
  <si>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</si>
  <si>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</si>
  <si>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</si>
  <si>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</si>
  <si>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</si>
  <si>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</si>
  <si>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</si>
  <si>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</si>
  <si>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</si>
  <si>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</si>
  <si>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</si>
  <si>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</si>
  <si>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</si>
  <si>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</si>
  <si>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</si>
  <si>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</si>
  <si>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</si>
  <si>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</si>
  <si>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</si>
  <si>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</si>
  <si>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</si>
  <si>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</si>
  <si>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</si>
  <si>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</si>
  <si>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</si>
  <si>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</si>
  <si>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</si>
  <si>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</si>
  <si>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</si>
  <si>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</si>
  <si>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</si>
  <si>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</si>
  <si>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</si>
  <si>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</si>
  <si>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</si>
  <si>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</si>
  <si>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</si>
  <si>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</si>
  <si>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</si>
  <si>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</si>
  <si>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</si>
  <si>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</si>
  <si>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</si>
  <si>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</si>
  <si>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</si>
  <si>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</si>
  <si>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</si>
  <si>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</si>
  <si>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</si>
  <si>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</si>
  <si>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</si>
  <si>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</si>
  <si>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</si>
  <si>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</si>
  <si>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</si>
  <si>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</si>
  <si>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</si>
  <si>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</si>
  <si>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</si>
  <si>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</si>
  <si>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</si>
  <si>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</si>
  <si>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</si>
  <si>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</si>
  <si>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</si>
  <si>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</si>
  <si>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</si>
  <si>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</si>
  <si>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</si>
  <si>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</si>
  <si>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</si>
  <si>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</si>
  <si>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</si>
  <si>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</si>
  <si>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</si>
  <si>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</si>
  <si>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</si>
  <si>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</si>
  <si>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</si>
  <si>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</si>
  <si>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</si>
  <si>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</si>
  <si>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</si>
  <si>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</si>
  <si>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</si>
  <si>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</si>
  <si>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</si>
  <si>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</si>
  <si>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</si>
  <si>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</si>
  <si>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</si>
  <si>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</si>
  <si>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</si>
  <si>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</si>
  <si>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</si>
  <si>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</si>
  <si>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</si>
  <si>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</si>
  <si>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</si>
  <si>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</si>
  <si>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</si>
  <si>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</si>
  <si>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</si>
  <si>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</si>
  <si>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</si>
  <si>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</si>
  <si>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</si>
  <si>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</si>
  <si>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</si>
  <si>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</si>
  <si>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</si>
  <si>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</si>
  <si>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</si>
  <si>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</si>
  <si>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</si>
  <si>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</si>
  <si>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</si>
  <si>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</si>
  <si>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</si>
  <si>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</si>
  <si>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</si>
  <si>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</si>
  <si>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</si>
  <si>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</si>
  <si>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</si>
  <si>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</si>
  <si>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</si>
  <si>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</si>
  <si>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</si>
  <si>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</si>
  <si>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</si>
  <si>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</si>
  <si>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</si>
  <si>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</si>
  <si>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</si>
  <si>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</si>
  <si>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</si>
  <si>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</si>
  <si>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</si>
  <si>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</si>
  <si>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</si>
  <si>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</si>
  <si>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</si>
  <si>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</si>
  <si>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</si>
  <si>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</si>
  <si>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</si>
  <si>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</si>
  <si>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</si>
  <si>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</si>
  <si>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</si>
  <si>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</si>
  <si>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</si>
  <si>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</si>
  <si>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</si>
  <si>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</si>
  <si>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</si>
  <si>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</si>
  <si>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</si>
  <si>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</si>
  <si>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</si>
  <si>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</si>
  <si>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</si>
  <si>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</si>
  <si>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</si>
  <si>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</si>
  <si>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</si>
  <si>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</si>
  <si>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</si>
  <si>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</si>
  <si>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</si>
  <si>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</si>
  <si>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</si>
  <si>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</si>
  <si>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</si>
  <si>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</si>
  <si>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</si>
  <si>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</si>
  <si>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</si>
  <si>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</si>
  <si>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</si>
  <si>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</si>
  <si>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</si>
  <si>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</si>
  <si>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</si>
  <si>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</si>
  <si>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</si>
  <si>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</si>
  <si>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</si>
  <si>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</si>
  <si>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</si>
  <si>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</si>
  <si>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</si>
  <si>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</si>
  <si>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</si>
  <si>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</si>
  <si>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</si>
  <si>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</si>
  <si>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</si>
  <si>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</si>
  <si>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</si>
  <si>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</si>
  <si>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</si>
  <si>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</si>
  <si>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</si>
  <si>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</si>
  <si>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</si>
  <si>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</si>
  <si>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</si>
  <si>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</si>
  <si>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</si>
  <si>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</si>
  <si>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</si>
  <si>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</si>
  <si>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</si>
  <si>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</si>
  <si>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</si>
  <si>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</si>
  <si>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</si>
  <si>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</si>
  <si>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</si>
  <si>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</si>
  <si>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</si>
  <si>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</si>
  <si>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</si>
  <si>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</si>
  <si>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</si>
  <si>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</si>
  <si>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</si>
  <si>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</si>
  <si>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</si>
  <si>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</si>
  <si>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</si>
  <si>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</si>
  <si>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</si>
  <si>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</si>
  <si>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</si>
  <si>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</si>
  <si>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</si>
  <si>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</si>
  <si>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</si>
  <si>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</si>
  <si>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</si>
  <si>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</si>
  <si>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</si>
  <si>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</si>
  <si>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</si>
  <si>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</si>
  <si>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</si>
  <si>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</si>
  <si>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</si>
  <si>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</si>
  <si>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</si>
  <si>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</si>
  <si>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</si>
  <si>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</si>
  <si>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</si>
  <si>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</si>
  <si>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</si>
  <si>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</si>
  <si>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</si>
  <si>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</si>
  <si>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</si>
  <si>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</si>
  <si>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</si>
  <si>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</si>
  <si>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</si>
  <si>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</si>
  <si>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</si>
  <si>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</si>
  <si>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</si>
  <si>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</si>
  <si>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</si>
  <si>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</si>
  <si>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</si>
  <si>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</si>
  <si>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</si>
  <si>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</si>
  <si>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</si>
  <si>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</si>
  <si>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</si>
  <si>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</si>
  <si>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</si>
  <si>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</si>
  <si>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</si>
  <si>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</si>
  <si>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</si>
  <si>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</si>
  <si>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</si>
  <si>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</si>
  <si>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</si>
  <si>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</si>
  <si>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</si>
  <si>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</si>
  <si>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</si>
  <si>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</si>
  <si>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</si>
  <si>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</si>
  <si>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</si>
  <si>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</si>
  <si>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</si>
  <si>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</si>
  <si>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</si>
  <si>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</si>
  <si>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</si>
  <si>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</si>
  <si>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</si>
  <si>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</si>
  <si>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</si>
  <si>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</si>
  <si>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</si>
  <si>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</si>
  <si>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</si>
  <si>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</si>
  <si>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</si>
  <si>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</si>
  <si>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</si>
  <si>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</si>
  <si>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</si>
  <si>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</si>
  <si>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</si>
  <si>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</si>
  <si>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</si>
  <si>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</si>
  <si>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</si>
  <si>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</si>
  <si>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</si>
  <si>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</si>
  <si>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</si>
  <si>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</si>
  <si>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</si>
  <si>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</si>
  <si>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</si>
  <si>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</si>
  <si>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</si>
  <si>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</si>
  <si>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</si>
  <si>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</si>
  <si>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</si>
  <si>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</si>
  <si>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</si>
  <si>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</si>
  <si>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</si>
  <si>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</si>
  <si>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</si>
  <si>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</si>
  <si>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</si>
  <si>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</si>
  <si>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</si>
  <si>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</si>
  <si>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</si>
  <si>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</si>
  <si>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</si>
  <si>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</si>
  <si>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</si>
  <si>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</si>
  <si>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</si>
  <si>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</si>
  <si>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</si>
  <si>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</si>
  <si>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</si>
  <si>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</si>
  <si>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</si>
  <si>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</si>
  <si>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</si>
  <si>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</si>
  <si>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</si>
  <si>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</si>
  <si>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</si>
  <si>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</si>
  <si>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</si>
  <si>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</si>
  <si>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</si>
  <si>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</si>
  <si>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</si>
  <si>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</si>
  <si>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</si>
  <si>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</si>
  <si>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</si>
  <si>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</si>
  <si>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</si>
  <si>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</si>
  <si>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</si>
  <si>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</si>
  <si>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</si>
  <si>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</si>
  <si>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</si>
  <si>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</si>
  <si>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</si>
  <si>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</si>
  <si>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</si>
  <si>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</si>
  <si>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</si>
  <si>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</si>
  <si>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</si>
  <si>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</si>
  <si>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</si>
  <si>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</si>
  <si>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</si>
  <si>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</si>
  <si>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</si>
  <si>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</si>
  <si>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</si>
  <si>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</si>
  <si>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</si>
  <si>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</si>
  <si>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</si>
  <si>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</si>
  <si>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</si>
  <si>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</si>
  <si>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</si>
  <si>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</si>
  <si>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</si>
  <si>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</si>
  <si>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</si>
  <si>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</si>
  <si>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</si>
  <si>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</si>
  <si>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</si>
  <si>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</si>
  <si>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</si>
  <si>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</si>
  <si>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</si>
  <si>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</si>
  <si>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</si>
  <si>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</si>
  <si>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</si>
  <si>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</si>
  <si>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</si>
  <si>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</si>
  <si>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</si>
  <si>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</si>
  <si>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</si>
  <si>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</si>
  <si>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</si>
  <si>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</si>
  <si>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</si>
  <si>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</si>
  <si>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</si>
  <si>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</si>
  <si>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</si>
  <si>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</si>
  <si>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</si>
  <si>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</si>
  <si>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</si>
  <si>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</si>
  <si>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</si>
  <si>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</si>
  <si>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</si>
  <si>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</si>
  <si>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</si>
  <si>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</si>
  <si>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</si>
  <si>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</si>
  <si>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</si>
  <si>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</si>
  <si>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</si>
  <si>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</si>
  <si>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</si>
  <si>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</si>
  <si>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</si>
  <si>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</si>
  <si>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</si>
  <si>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</si>
  <si>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</si>
  <si>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</si>
  <si>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</si>
  <si>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</si>
  <si>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</si>
  <si>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</si>
  <si>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</si>
  <si>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</si>
  <si>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</si>
  <si>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</si>
  <si>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</si>
  <si>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</si>
  <si>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</si>
  <si>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</si>
  <si>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</si>
  <si>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</si>
  <si>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</si>
  <si>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</si>
  <si>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</si>
  <si>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</si>
  <si>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</si>
  <si>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</si>
  <si>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</si>
  <si>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</si>
  <si>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</si>
  <si>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</si>
  <si>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</si>
  <si>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</si>
  <si>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</si>
  <si>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</si>
  <si>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</si>
  <si>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</si>
  <si>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</si>
  <si>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</si>
  <si>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</si>
  <si>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</si>
  <si>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</si>
  <si>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</si>
  <si>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</si>
  <si>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</si>
  <si>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</si>
  <si>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</si>
  <si>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</si>
  <si>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</si>
  <si>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</si>
  <si>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</si>
  <si>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</si>
  <si>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</si>
  <si>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</si>
  <si>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</si>
  <si>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</si>
  <si>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</si>
  <si>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</si>
  <si>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</si>
  <si>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</si>
  <si>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</si>
  <si>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</si>
  <si>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</si>
  <si>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</si>
  <si>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</si>
  <si>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</si>
  <si>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</si>
  <si>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</si>
  <si>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</si>
  <si>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</si>
  <si>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</si>
  <si>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</si>
  <si>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</si>
  <si>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</si>
  <si>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</si>
  <si>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</si>
  <si>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</si>
  <si>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</si>
  <si>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</si>
  <si>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</si>
  <si>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</si>
  <si>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</si>
  <si>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</si>
  <si>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</si>
  <si>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</si>
  <si>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</si>
  <si>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</si>
  <si>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</si>
  <si>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</si>
  <si>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</si>
  <si>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</si>
  <si>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</si>
  <si>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</si>
  <si>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</si>
  <si>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</si>
  <si>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</si>
  <si>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</si>
  <si>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</si>
  <si>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</si>
  <si>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</si>
  <si>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</si>
  <si>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</si>
  <si>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</si>
  <si>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</si>
  <si>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</si>
  <si>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</si>
  <si>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</si>
  <si>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</si>
  <si>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</si>
  <si>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</si>
  <si>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</si>
  <si>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</si>
  <si>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</si>
  <si>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</si>
  <si>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</si>
  <si>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</si>
  <si>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</si>
  <si>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</si>
  <si>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</si>
  <si>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</si>
  <si>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</si>
  <si>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</si>
  <si>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</si>
  <si>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</si>
  <si>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</si>
  <si>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</si>
  <si>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</si>
  <si>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</si>
  <si>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</si>
  <si>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</si>
  <si>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</si>
  <si>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</si>
  <si>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</si>
  <si>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</si>
  <si>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</si>
  <si>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</si>
  <si>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</si>
  <si>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</si>
  <si>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</si>
  <si>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</si>
  <si>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</si>
  <si>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</si>
  <si>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</si>
  <si>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</si>
  <si>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</si>
  <si>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</si>
  <si>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</si>
  <si>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</si>
  <si>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</si>
  <si>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</si>
  <si>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</si>
  <si>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</si>
  <si>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</si>
  <si>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</si>
  <si>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</si>
  <si>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</si>
  <si>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</si>
  <si>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</si>
  <si>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</si>
  <si>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</si>
  <si>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</si>
  <si>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</si>
  <si>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</si>
  <si>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</si>
  <si>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</si>
  <si>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</si>
  <si>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</si>
  <si>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</si>
  <si>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</si>
  <si>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</si>
  <si>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</si>
  <si>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</si>
  <si>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</si>
  <si>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</si>
  <si>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</si>
  <si>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</si>
  <si>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</si>
  <si>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</si>
  <si>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</si>
  <si>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</si>
  <si>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</si>
  <si>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</si>
  <si>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</si>
  <si>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</si>
  <si>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</si>
  <si>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</si>
  <si>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</si>
  <si>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</si>
  <si>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</si>
  <si>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</si>
  <si>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</si>
  <si>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</si>
  <si>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</si>
  <si>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</si>
  <si>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</si>
  <si>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</si>
  <si>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</si>
  <si>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</si>
  <si>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</si>
  <si>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</si>
  <si>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</si>
  <si>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</si>
  <si>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</si>
  <si>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</si>
  <si>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</si>
  <si>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</si>
  <si>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</si>
  <si>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</si>
  <si>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</si>
  <si>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</si>
  <si>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</si>
  <si>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</si>
  <si>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</si>
  <si>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</si>
  <si>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</si>
  <si>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</si>
  <si>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</si>
  <si>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</si>
  <si>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</si>
  <si>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</si>
  <si>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</si>
  <si>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</si>
  <si>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</si>
  <si>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</si>
  <si>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</si>
  <si>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</si>
  <si>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</si>
  <si>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</si>
  <si>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</si>
  <si>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</si>
  <si>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</si>
  <si>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</si>
  <si>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</si>
  <si>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</si>
  <si>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</si>
  <si>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</si>
  <si>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</si>
  <si>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</si>
  <si>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</si>
  <si>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</si>
  <si>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</si>
  <si>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</si>
  <si>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</si>
  <si>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</si>
  <si>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</si>
  <si>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</si>
  <si>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</si>
  <si>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</si>
  <si>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</si>
  <si>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</si>
  <si>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</si>
  <si>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</si>
  <si>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</si>
  <si>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</si>
  <si>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</si>
  <si>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</si>
  <si>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</si>
  <si>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</si>
  <si>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</si>
  <si>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</si>
  <si>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</si>
  <si>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</si>
  <si>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</si>
  <si>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</si>
  <si>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</si>
  <si>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</si>
  <si>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</si>
  <si>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</si>
  <si>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</si>
  <si>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</si>
  <si>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</si>
  <si>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</si>
  <si>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</si>
  <si>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</si>
  <si>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</si>
  <si>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</si>
  <si>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</si>
  <si>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</si>
  <si>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</si>
  <si>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</si>
  <si>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</si>
  <si>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</si>
  <si>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</si>
  <si>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</si>
  <si>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</si>
  <si>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</si>
  <si>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</si>
  <si>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</si>
  <si>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</si>
  <si>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</si>
  <si>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</si>
  <si>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</si>
  <si>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</si>
  <si>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</si>
  <si>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</si>
  <si>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</si>
  <si>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</si>
  <si>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</si>
  <si>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</si>
  <si>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</si>
  <si>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</si>
  <si>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</si>
  <si>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</si>
  <si>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</si>
  <si>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</si>
  <si>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</si>
  <si>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</si>
  <si>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</si>
  <si>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</si>
  <si>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</si>
  <si>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</si>
  <si>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</si>
  <si>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</si>
  <si>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</si>
  <si>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</si>
  <si>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</si>
  <si>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</si>
  <si>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</si>
  <si>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</si>
  <si>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</si>
  <si>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</si>
  <si>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</si>
  <si>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</si>
  <si>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</si>
  <si>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</si>
  <si>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</si>
  <si>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</si>
  <si>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</si>
  <si>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</si>
  <si>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</si>
  <si>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</si>
  <si>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</si>
  <si>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</si>
  <si>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</si>
  <si>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</si>
  <si>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</si>
  <si>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</si>
  <si>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</si>
  <si>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</si>
  <si>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</si>
  <si>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</si>
  <si>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</si>
  <si>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</si>
  <si>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</si>
  <si>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</si>
  <si>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</si>
  <si>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</si>
  <si>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</si>
  <si>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</si>
  <si>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</si>
  <si>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</si>
  <si>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</si>
  <si>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</si>
  <si>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</si>
  <si>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</si>
  <si>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</si>
  <si>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</si>
  <si>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</si>
  <si>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</si>
  <si>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</si>
  <si>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</si>
  <si>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</si>
  <si>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</si>
  <si>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</si>
  <si>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</si>
  <si>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</si>
  <si>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</si>
  <si>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</si>
  <si>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</si>
  <si>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</si>
  <si>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</si>
  <si>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</si>
  <si>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</si>
  <si>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</si>
  <si>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</si>
  <si>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</si>
  <si>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</si>
  <si>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</si>
  <si>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</si>
  <si>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</si>
  <si>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</si>
  <si>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</si>
  <si>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</si>
  <si>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</si>
  <si>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</si>
  <si>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</si>
  <si>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</si>
  <si>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</si>
  <si>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</si>
  <si>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</si>
  <si>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</si>
  <si>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</si>
  <si>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</si>
  <si>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</si>
  <si>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</si>
  <si>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</si>
  <si>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</si>
  <si>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</si>
  <si>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</si>
  <si>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</si>
  <si>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</si>
  <si>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</si>
  <si>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</si>
  <si>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</si>
  <si>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</si>
  <si>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</si>
  <si>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</si>
  <si>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</si>
  <si>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</si>
  <si>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</si>
  <si>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</si>
  <si>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</si>
  <si>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</si>
  <si>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</si>
  <si>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</si>
  <si>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</si>
  <si>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</si>
  <si>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</si>
  <si>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</si>
  <si>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</si>
  <si>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</si>
  <si>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</si>
  <si>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</si>
  <si>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</si>
  <si>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</si>
  <si>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</si>
  <si>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</si>
  <si>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</si>
  <si>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</si>
  <si>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</si>
  <si>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</si>
  <si>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</si>
  <si>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</si>
  <si>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</si>
  <si>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</si>
  <si>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</si>
  <si>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</si>
  <si>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</si>
  <si>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</si>
  <si>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</si>
  <si>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</si>
  <si>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</si>
  <si>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</si>
  <si>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</si>
  <si>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</si>
  <si>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</si>
  <si>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</si>
  <si>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</si>
  <si>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</si>
  <si>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</si>
  <si>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</si>
  <si>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</si>
  <si>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</si>
  <si>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</si>
  <si>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</si>
  <si>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</si>
  <si>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</si>
  <si>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</si>
  <si>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</si>
  <si>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</si>
  <si>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</si>
  <si>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</si>
  <si>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</si>
  <si>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</si>
  <si>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</si>
  <si>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</si>
  <si>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</si>
  <si>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</si>
  <si>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</si>
  <si>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</si>
  <si>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</si>
  <si>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</si>
  <si>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</si>
  <si>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</si>
  <si>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</si>
  <si>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</si>
  <si>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</si>
  <si>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</si>
  <si>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</si>
  <si>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</si>
  <si>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</si>
  <si>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</si>
  <si>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</si>
  <si>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</si>
  <si>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</si>
  <si>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</si>
  <si>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</si>
  <si>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</si>
  <si>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</si>
  <si>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</si>
  <si>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</si>
  <si>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</si>
  <si>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</si>
  <si>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</si>
  <si>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</si>
  <si>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</si>
  <si>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</si>
  <si>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</si>
  <si>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</si>
  <si>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</si>
  <si>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</si>
  <si>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</si>
  <si>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</si>
  <si>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</si>
  <si>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</si>
  <si>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</si>
  <si>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</si>
  <si>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</si>
  <si>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</si>
  <si>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</si>
  <si>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</si>
  <si>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</si>
  <si>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</si>
  <si>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</si>
  <si>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</si>
  <si>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</si>
  <si>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</si>
  <si>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</si>
  <si>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</si>
  <si>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</si>
  <si>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</si>
  <si>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</si>
  <si>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</si>
  <si>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</si>
  <si>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</si>
  <si>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</si>
  <si>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</si>
  <si>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</si>
  <si>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</si>
  <si>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</si>
  <si>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</si>
  <si>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</si>
  <si>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</si>
  <si>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</si>
  <si>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</si>
  <si>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</si>
  <si>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</si>
  <si>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</si>
  <si>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</si>
  <si>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</si>
  <si>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</si>
  <si>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</si>
  <si>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</si>
  <si>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</si>
  <si>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</si>
  <si>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</si>
  <si>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</si>
  <si>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</si>
  <si>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</si>
  <si>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</si>
  <si>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</si>
  <si>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</si>
  <si>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</si>
  <si>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</si>
  <si>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</si>
  <si>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</si>
  <si>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</si>
  <si>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</si>
  <si>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</si>
  <si>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</si>
  <si>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</si>
  <si>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</si>
  <si>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</si>
  <si>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</si>
  <si>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</si>
  <si>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</si>
  <si>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</si>
  <si>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</si>
  <si>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</si>
  <si>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</si>
  <si>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</si>
  <si>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</si>
  <si>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</si>
  <si>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</si>
  <si>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</si>
  <si>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</si>
  <si>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</si>
  <si>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</si>
  <si>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</si>
  <si>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</si>
  <si>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</si>
  <si>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</si>
  <si>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</si>
  <si>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</si>
  <si>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</si>
  <si>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</si>
  <si>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</si>
  <si>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</si>
  <si>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</si>
  <si>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</si>
  <si>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</si>
  <si>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</si>
  <si>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</si>
  <si>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</si>
  <si>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</si>
  <si>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</si>
  <si>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</si>
  <si>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</si>
  <si>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</si>
  <si>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</si>
  <si>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</si>
  <si>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</si>
  <si>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</si>
  <si>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</si>
  <si>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</si>
  <si>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</si>
  <si>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</si>
  <si>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</si>
  <si>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</si>
  <si>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</si>
  <si>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</si>
  <si>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</si>
  <si>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</si>
  <si>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</si>
  <si>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</si>
  <si>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</si>
  <si>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</si>
  <si>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</si>
  <si>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</si>
  <si>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</si>
  <si>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</si>
  <si>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</si>
  <si>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</si>
  <si>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</si>
  <si>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</si>
  <si>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</si>
  <si>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</si>
  <si>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</si>
  <si>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</si>
  <si>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</si>
  <si>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</si>
  <si>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</si>
  <si>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</si>
  <si>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</si>
  <si>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</si>
  <si>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</si>
  <si>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</si>
  <si>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</si>
  <si>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</si>
  <si>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</si>
  <si>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</si>
  <si>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</si>
  <si>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</si>
  <si>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</si>
  <si>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</si>
  <si>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</si>
  <si>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</si>
  <si>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</si>
  <si>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</si>
  <si>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</si>
  <si>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</si>
  <si>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</si>
  <si>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</si>
  <si>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</si>
  <si>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</si>
  <si>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</si>
  <si>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</si>
  <si>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</si>
  <si>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</si>
  <si>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</si>
  <si>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</si>
  <si>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</si>
  <si>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</si>
  <si>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</si>
  <si>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</si>
  <si>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</si>
  <si>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</si>
  <si>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</si>
  <si>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</si>
  <si>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</si>
  <si>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</si>
  <si>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</si>
  <si>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</si>
  <si>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</si>
  <si>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</si>
  <si>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</si>
  <si>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</si>
  <si>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</si>
  <si>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</si>
  <si>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</si>
  <si>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</si>
  <si>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</si>
  <si>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</si>
  <si>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</si>
  <si>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</si>
  <si>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</si>
  <si>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</si>
  <si>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</si>
  <si>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</si>
  <si>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</si>
  <si>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</si>
  <si>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</si>
  <si>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</si>
  <si>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</si>
  <si>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</si>
  <si>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</si>
  <si>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</si>
  <si>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</si>
  <si>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</si>
  <si>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</si>
  <si>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</si>
  <si>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</si>
  <si>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</si>
  <si>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</si>
  <si>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</si>
  <si>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</si>
  <si>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</si>
  <si>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</si>
  <si>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</si>
  <si>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</si>
  <si>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</si>
  <si>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</si>
  <si>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</si>
  <si>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</si>
  <si>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</si>
  <si>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</si>
  <si>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</si>
  <si>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</si>
  <si>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</si>
  <si>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</si>
  <si>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</si>
  <si>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</si>
  <si>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</si>
  <si>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</si>
  <si>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</si>
  <si>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</si>
  <si>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</si>
  <si>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</si>
  <si>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</si>
  <si>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</si>
  <si>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</si>
  <si>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</si>
  <si>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</si>
  <si>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</si>
  <si>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</si>
  <si>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</si>
  <si>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</si>
  <si>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</si>
  <si>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</si>
  <si>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</si>
  <si>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</si>
  <si>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</si>
  <si>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</si>
  <si>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</si>
  <si>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</si>
  <si>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</si>
  <si>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</si>
  <si>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</si>
  <si>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</si>
  <si>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</si>
  <si>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</si>
  <si>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</si>
  <si>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</si>
  <si>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</si>
  <si>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</si>
  <si>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</si>
  <si>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</si>
  <si>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</si>
  <si>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</si>
  <si>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</si>
  <si>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</si>
  <si>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</si>
  <si>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</si>
  <si>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</si>
  <si>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</si>
  <si>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</si>
  <si>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</si>
  <si>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</si>
  <si>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</si>
  <si>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</si>
  <si>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</si>
  <si>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</si>
  <si>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</si>
  <si>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</si>
  <si>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</si>
  <si>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</si>
  <si>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</si>
  <si>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</si>
  <si>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</si>
  <si>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</si>
  <si>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</si>
  <si>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</si>
  <si>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</si>
  <si>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</si>
  <si>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</si>
  <si>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</si>
  <si>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</si>
  <si>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</si>
  <si>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</si>
  <si>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</si>
  <si>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</si>
  <si>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</si>
  <si>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</si>
  <si>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</si>
  <si>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</si>
  <si>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</si>
  <si>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</si>
  <si>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</si>
  <si>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</si>
  <si>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</si>
  <si>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</si>
  <si>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</si>
  <si>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</si>
  <si>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</si>
  <si>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</si>
  <si>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</si>
  <si>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</si>
  <si>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</si>
  <si>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</si>
  <si>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</si>
  <si>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</si>
  <si>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</si>
  <si>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</si>
  <si>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</si>
  <si>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</si>
  <si>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</si>
  <si>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</si>
  <si>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</si>
  <si>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</si>
  <si>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</si>
  <si>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</si>
  <si>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</si>
  <si>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</si>
  <si>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</si>
  <si>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</si>
  <si>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</si>
  <si>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</si>
  <si>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</si>
  <si>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</si>
  <si>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</si>
  <si>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</si>
  <si>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</si>
  <si>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</si>
  <si>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</si>
  <si>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</si>
  <si>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</si>
  <si>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</si>
  <si>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</si>
  <si>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</si>
  <si>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</si>
  <si>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</si>
  <si>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</si>
  <si>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</si>
  <si>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</si>
  <si>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</si>
  <si>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</si>
  <si>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</si>
  <si>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</si>
  <si>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</si>
  <si>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</si>
  <si>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</si>
  <si>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</si>
  <si>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</si>
  <si>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</si>
  <si>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</si>
  <si>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</si>
  <si>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</si>
  <si>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</si>
  <si>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</si>
  <si>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</si>
  <si>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</si>
  <si>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</si>
  <si>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</si>
  <si>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</si>
  <si>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</si>
  <si>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</si>
  <si>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</si>
  <si>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</si>
  <si>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</si>
  <si>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</si>
  <si>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</si>
  <si>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</si>
  <si>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</si>
  <si>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</si>
  <si>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</si>
  <si>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</si>
  <si>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</si>
  <si>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</si>
  <si>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</si>
  <si>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</si>
  <si>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</si>
  <si>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</si>
  <si>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</si>
  <si>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</si>
  <si>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</si>
  <si>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</si>
  <si>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</si>
  <si>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</si>
  <si>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</si>
  <si>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</si>
  <si>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</si>
  <si>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</si>
  <si>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</si>
  <si>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</si>
  <si>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</si>
  <si>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</si>
  <si>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</si>
  <si>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</si>
  <si>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</si>
  <si>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</si>
  <si>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</si>
  <si>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</si>
  <si>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</si>
  <si>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</si>
  <si>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</si>
  <si>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</si>
  <si>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</si>
  <si>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</si>
  <si>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</si>
  <si>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</si>
  <si>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</si>
  <si>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</si>
  <si>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</si>
  <si>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</si>
  <si>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</si>
  <si>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</si>
  <si>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</si>
  <si>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</si>
  <si>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</si>
  <si>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</si>
  <si>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</si>
  <si>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</si>
  <si>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</si>
  <si>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</si>
  <si>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</si>
  <si>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</si>
  <si>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</si>
  <si>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</si>
  <si>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</si>
  <si>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</si>
  <si>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</si>
  <si>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</si>
  <si>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</si>
  <si>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</si>
  <si>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</si>
  <si>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</si>
  <si>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</si>
  <si>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</si>
  <si>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</si>
  <si>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</si>
  <si>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</si>
  <si>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</si>
  <si>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</si>
  <si>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</si>
  <si>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</si>
  <si>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</si>
  <si>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</si>
  <si>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</si>
  <si>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</si>
  <si>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</si>
  <si>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</si>
  <si>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</si>
  <si>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</si>
  <si>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</si>
  <si>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</si>
  <si>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</si>
  <si>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</si>
  <si>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</si>
  <si>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</si>
  <si>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</si>
  <si>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</si>
  <si>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</si>
  <si>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</si>
  <si>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</si>
  <si>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</si>
  <si>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</si>
  <si>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</si>
  <si>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</si>
  <si>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</si>
  <si>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</si>
  <si>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</si>
  <si>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</si>
  <si>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</si>
  <si>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</si>
  <si>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</si>
  <si>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</si>
  <si>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</si>
  <si>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</si>
  <si>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</si>
  <si>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</si>
  <si>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</si>
  <si>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</si>
  <si>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</si>
  <si>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</si>
  <si>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</si>
  <si>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</si>
  <si>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</si>
  <si>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</si>
  <si>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</si>
  <si>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</si>
  <si>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</si>
  <si>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</si>
  <si>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</si>
  <si>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</si>
  <si>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</si>
  <si>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</si>
  <si>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</si>
  <si>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</si>
  <si>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</si>
  <si>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</si>
  <si>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</si>
  <si>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</si>
  <si>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</si>
  <si>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</si>
  <si>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</si>
  <si>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</si>
  <si>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</si>
  <si>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</si>
  <si>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</si>
  <si>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</si>
  <si>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</si>
  <si>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</si>
  <si>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</si>
  <si>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</si>
  <si>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</si>
  <si>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</si>
  <si>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</si>
  <si>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</si>
  <si>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</si>
  <si>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</si>
  <si>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</si>
  <si>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</si>
  <si>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</si>
  <si>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</si>
  <si>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</si>
  <si>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</si>
  <si>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</si>
  <si>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</si>
  <si>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</si>
  <si>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</si>
  <si>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</si>
  <si>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</si>
  <si>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</si>
  <si>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</si>
  <si>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</si>
  <si>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</si>
  <si>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</si>
  <si>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</si>
  <si>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</si>
  <si>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</si>
  <si>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</si>
  <si>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</si>
  <si>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</si>
  <si>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</si>
  <si>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</si>
  <si>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</si>
  <si>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</si>
  <si>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</si>
  <si>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</si>
  <si>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</si>
  <si>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</si>
  <si>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</si>
  <si>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</si>
  <si>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</si>
  <si>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</si>
  <si>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</si>
  <si>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</si>
  <si>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</si>
  <si>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</si>
  <si>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</si>
  <si>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</si>
  <si>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</si>
  <si>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</si>
  <si>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</si>
  <si>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</si>
  <si>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</si>
  <si>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</si>
  <si>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</si>
  <si>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</si>
  <si>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</si>
  <si>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</si>
  <si>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</si>
  <si>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</si>
  <si>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</si>
  <si>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</si>
  <si>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</si>
  <si>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</si>
  <si>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</si>
  <si>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</si>
  <si>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</si>
  <si>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</si>
  <si>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</si>
  <si>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</si>
  <si>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</si>
  <si>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</si>
  <si>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</si>
  <si>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</si>
  <si>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</si>
  <si>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</si>
  <si>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</si>
  <si>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</si>
  <si>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</si>
  <si>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</si>
  <si>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</si>
  <si>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</si>
  <si>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</si>
  <si>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</si>
  <si>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</si>
  <si>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</si>
  <si>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</si>
  <si>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</si>
  <si>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</si>
  <si>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</si>
  <si>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</si>
  <si>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</si>
  <si>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</si>
  <si>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</si>
  <si>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</si>
  <si>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</si>
  <si>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</si>
  <si>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</si>
  <si>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</si>
  <si>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</si>
  <si>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</si>
  <si>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</si>
  <si>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</si>
  <si>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</si>
  <si>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</si>
  <si>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</si>
  <si>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</si>
  <si>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</si>
  <si>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</si>
  <si>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</si>
  <si>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</si>
  <si>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</si>
  <si>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</si>
  <si>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</si>
  <si>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</si>
  <si>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</si>
  <si>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</si>
  <si>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</si>
  <si>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</si>
  <si>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</si>
  <si>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</si>
  <si>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</si>
  <si>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</si>
  <si>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</si>
  <si>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</si>
  <si>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</si>
  <si>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</si>
  <si>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</si>
  <si>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</si>
  <si>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</si>
  <si>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</si>
  <si>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</si>
  <si>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</si>
  <si>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</si>
  <si>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</si>
  <si>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</si>
  <si>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</si>
  <si>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</si>
  <si>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</si>
  <si>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</si>
  <si>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</si>
  <si>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</si>
  <si>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</si>
  <si>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</si>
  <si>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</si>
  <si>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</si>
  <si>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</si>
  <si>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</si>
  <si>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</si>
  <si>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</si>
  <si>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</si>
  <si>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</si>
  <si>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</si>
  <si>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</si>
  <si>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</si>
  <si>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</si>
  <si>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</si>
  <si>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</si>
  <si>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</si>
  <si>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</si>
  <si>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</si>
  <si>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</si>
  <si>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</si>
  <si>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</si>
  <si>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</si>
  <si>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</si>
  <si>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</si>
  <si>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</si>
  <si>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</si>
  <si>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</si>
  <si>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</si>
  <si>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</si>
  <si>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</si>
  <si>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</si>
  <si>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</si>
  <si>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</si>
  <si>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</si>
  <si>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</si>
  <si>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</si>
  <si>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</si>
  <si>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</si>
  <si>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</si>
  <si>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</si>
  <si>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</si>
  <si>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</si>
  <si>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</si>
  <si>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</si>
  <si>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</si>
  <si>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</si>
  <si>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</si>
  <si>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</si>
  <si>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</si>
  <si>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</si>
  <si>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</si>
  <si>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</si>
  <si>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</si>
  <si>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</si>
  <si>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</si>
  <si>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</si>
  <si>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</si>
  <si>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</si>
  <si>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</si>
  <si>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</si>
  <si>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</si>
  <si>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</si>
  <si>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</si>
  <si>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</si>
  <si>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</si>
  <si>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</si>
  <si>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</si>
  <si>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</si>
  <si>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</si>
  <si>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</si>
  <si>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</si>
  <si>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</si>
  <si>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</si>
  <si>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</si>
  <si>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</si>
  <si>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</si>
  <si>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</si>
  <si>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</si>
  <si>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</si>
  <si>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</si>
  <si>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</si>
  <si>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</si>
  <si>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</si>
  <si>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</si>
  <si>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</si>
  <si>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</si>
  <si>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</si>
  <si>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</si>
  <si>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</si>
  <si>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</si>
  <si>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</si>
  <si>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</si>
  <si>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</si>
  <si>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</si>
  <si>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</si>
  <si>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</si>
  <si>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</si>
  <si>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</si>
  <si>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</si>
  <si>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</si>
  <si>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</si>
  <si>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</si>
  <si>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</si>
  <si>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</si>
  <si>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</si>
  <si>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</si>
  <si>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</si>
  <si>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</si>
  <si>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</si>
  <si>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</si>
  <si>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</si>
  <si>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</si>
  <si>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</si>
  <si>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</si>
  <si>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</si>
  <si>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</si>
  <si>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</si>
  <si>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</si>
  <si>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</si>
  <si>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</si>
  <si>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</si>
  <si>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</si>
  <si>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</si>
  <si>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</si>
  <si>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</si>
  <si>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</si>
  <si>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</si>
  <si>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</si>
  <si>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</si>
  <si>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</si>
  <si>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</si>
  <si>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</si>
  <si>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</si>
  <si>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</si>
  <si>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</si>
  <si>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</si>
  <si>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</si>
  <si>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</si>
  <si>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</si>
  <si>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</si>
  <si>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</si>
  <si>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</si>
  <si>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</si>
  <si>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</si>
  <si>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</si>
  <si>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</si>
  <si>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</si>
  <si>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</si>
  <si>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</si>
  <si>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</si>
  <si>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</si>
  <si>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</si>
  <si>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</si>
  <si>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</si>
  <si>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</si>
  <si>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</si>
  <si>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</si>
  <si>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</si>
  <si>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</si>
  <si>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</si>
  <si>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</si>
  <si>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</si>
  <si>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</si>
  <si>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</si>
  <si>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</si>
  <si>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</si>
  <si>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</si>
  <si>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</si>
  <si>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</si>
  <si>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</si>
  <si>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</si>
  <si>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</si>
  <si>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</si>
  <si>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</si>
  <si>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</si>
  <si>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</si>
  <si>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</si>
  <si>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</si>
  <si>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</si>
  <si>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</si>
  <si>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</si>
  <si>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</si>
  <si>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</si>
  <si>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</si>
  <si>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</si>
  <si>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</si>
  <si>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</si>
  <si>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</si>
  <si>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</si>
  <si>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</si>
  <si>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</si>
  <si>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</si>
  <si>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</si>
  <si>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</si>
  <si>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</si>
  <si>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</si>
  <si>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</si>
  <si>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</si>
  <si>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</si>
  <si>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</si>
  <si>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</si>
  <si>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</si>
  <si>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</si>
  <si>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</si>
  <si>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</si>
  <si>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</si>
  <si>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</si>
  <si>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</si>
  <si>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</si>
  <si>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</si>
  <si>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</si>
  <si>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</si>
  <si>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</si>
  <si>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</si>
  <si>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</si>
  <si>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</si>
  <si>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</si>
  <si>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</si>
  <si>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</si>
  <si>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</si>
  <si>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</si>
  <si>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</si>
  <si>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</si>
  <si>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</si>
  <si>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</si>
  <si>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</si>
  <si>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</si>
  <si>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</si>
  <si>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</si>
  <si>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</si>
  <si>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</si>
  <si>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</si>
  <si>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</si>
  <si>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</si>
  <si>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</si>
  <si>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</si>
  <si>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</si>
  <si>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</si>
  <si>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</si>
  <si>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</si>
  <si>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</si>
  <si>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</si>
  <si>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</si>
  <si>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</si>
  <si>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</si>
  <si>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</si>
  <si>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</si>
  <si>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</si>
  <si>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</si>
  <si>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</si>
  <si>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</si>
  <si>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</si>
  <si>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</si>
  <si>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</si>
  <si>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</si>
  <si>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</si>
  <si>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</si>
  <si>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</si>
  <si>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</si>
  <si>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</si>
  <si>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</si>
  <si>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</si>
  <si>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</si>
  <si>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</si>
  <si>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</si>
  <si>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</si>
  <si>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</si>
  <si>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</si>
  <si>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</si>
  <si>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</si>
  <si>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</si>
  <si>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</si>
  <si>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</si>
  <si>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</si>
  <si>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</si>
  <si>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</si>
  <si>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</si>
  <si>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</si>
  <si>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</si>
  <si>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</si>
  <si>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</si>
  <si>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</si>
  <si>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</si>
  <si>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</si>
  <si>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</si>
  <si>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</si>
  <si>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</si>
  <si>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</si>
  <si>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</si>
  <si>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</si>
  <si>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</si>
  <si>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</si>
  <si>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</si>
  <si>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</si>
  <si>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</si>
  <si>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</si>
  <si>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</si>
  <si>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</si>
  <si>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</si>
  <si>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</si>
  <si>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</si>
  <si>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</si>
  <si>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</si>
  <si>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</si>
  <si>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</si>
  <si>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</si>
  <si>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</si>
  <si>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</si>
  <si>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</si>
  <si>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</si>
  <si>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</si>
  <si>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</si>
  <si>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</si>
  <si>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</si>
  <si>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</si>
  <si>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</si>
  <si>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</si>
  <si>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</si>
  <si>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</si>
  <si>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</si>
  <si>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</si>
  <si>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</si>
  <si>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</si>
  <si>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</si>
  <si>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</si>
  <si>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</si>
  <si>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</si>
  <si>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</si>
  <si>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</si>
  <si>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</si>
  <si>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</si>
  <si>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</si>
  <si>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</si>
  <si>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</si>
  <si>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</si>
  <si>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</si>
  <si>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</si>
  <si>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</si>
  <si>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</si>
  <si>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</si>
  <si>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</si>
  <si>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</si>
  <si>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</si>
  <si>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</si>
  <si>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</si>
  <si>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</si>
  <si>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</si>
  <si>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</si>
  <si>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</si>
  <si>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</si>
  <si>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</si>
  <si>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</si>
  <si>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</si>
  <si>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</si>
  <si>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</si>
  <si>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</si>
  <si>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</si>
  <si>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</si>
  <si>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</si>
  <si>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</si>
  <si>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</si>
  <si>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</si>
  <si>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</si>
  <si>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</si>
  <si>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</si>
  <si>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</si>
  <si>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</si>
  <si>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</si>
  <si>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</si>
  <si>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</si>
  <si>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</si>
  <si>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</si>
  <si>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</si>
  <si>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</si>
  <si>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</si>
  <si>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</si>
  <si>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</si>
  <si>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</si>
  <si>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</si>
  <si>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</si>
  <si>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</si>
  <si>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</si>
  <si>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</si>
  <si>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</si>
  <si>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</si>
  <si>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</si>
  <si>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</si>
  <si>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</si>
  <si>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</si>
  <si>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</si>
  <si>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</si>
  <si>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</si>
  <si>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</si>
  <si>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</si>
  <si>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</si>
  <si>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</si>
  <si>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</si>
  <si>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</si>
  <si>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</si>
  <si>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</si>
  <si>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</si>
  <si>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</si>
  <si>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</si>
  <si>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</si>
  <si>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</si>
  <si>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</si>
  <si>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</si>
  <si>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</si>
  <si>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</si>
  <si>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</si>
  <si>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</si>
  <si>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</si>
  <si>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</si>
  <si>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</si>
  <si>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</si>
  <si>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</si>
  <si>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</si>
  <si>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</si>
  <si>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</si>
  <si>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</si>
  <si>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</si>
  <si>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</si>
  <si>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</si>
  <si>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</si>
  <si>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</si>
  <si>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</si>
  <si>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</si>
  <si>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</si>
  <si>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</si>
  <si>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</si>
  <si>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</si>
  <si>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</si>
  <si>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</si>
  <si>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</si>
  <si>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</si>
  <si>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</si>
  <si>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</si>
  <si>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</si>
  <si>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</si>
  <si>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</si>
  <si>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</si>
  <si>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</si>
  <si>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</si>
  <si>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</si>
  <si>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</si>
  <si>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</si>
  <si>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</si>
  <si>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</si>
  <si>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</si>
  <si>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</si>
  <si>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</si>
  <si>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</si>
  <si>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</si>
  <si>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</si>
  <si>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</si>
  <si>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</si>
  <si>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</si>
  <si>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</si>
  <si>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</si>
  <si>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</si>
  <si>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</si>
  <si>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</si>
  <si>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</si>
  <si>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</si>
  <si>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</si>
  <si>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</si>
  <si>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</si>
  <si>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</si>
  <si>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</si>
  <si>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</si>
  <si>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</si>
  <si>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</si>
  <si>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</si>
  <si>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</si>
  <si>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</si>
  <si>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</si>
  <si>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</si>
  <si>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</si>
  <si>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</si>
  <si>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</si>
  <si>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</si>
  <si>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</si>
  <si>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</si>
  <si>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</si>
  <si>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</si>
  <si>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</si>
  <si>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</si>
  <si>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</si>
  <si>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</si>
  <si>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</si>
  <si>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</si>
  <si>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</si>
  <si>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</si>
  <si>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</si>
  <si>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</si>
  <si>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</si>
  <si>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</si>
  <si>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</si>
  <si>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</si>
  <si>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</si>
  <si>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</si>
  <si>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</si>
  <si>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</si>
  <si>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</si>
  <si>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</si>
  <si>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</si>
  <si>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</si>
  <si>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</si>
  <si>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</si>
  <si>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</si>
  <si>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</si>
  <si>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</si>
  <si>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</si>
  <si>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</si>
  <si>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</si>
  <si>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</si>
  <si>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</si>
  <si>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</si>
  <si>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</si>
  <si>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</si>
  <si>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</si>
  <si>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</si>
  <si>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</si>
  <si>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</si>
  <si>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</si>
  <si>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</si>
  <si>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</si>
  <si>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</si>
  <si>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</si>
  <si>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</si>
  <si>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</si>
  <si>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</si>
  <si>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</si>
  <si>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</si>
  <si>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</si>
  <si>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</si>
  <si>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</si>
  <si>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</si>
  <si>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</si>
  <si>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</si>
  <si>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</si>
  <si>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</si>
  <si>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</si>
  <si>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</si>
  <si>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</si>
  <si>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</si>
  <si>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</si>
  <si>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</si>
  <si>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</si>
  <si>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</si>
  <si>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</si>
  <si>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</si>
  <si>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</si>
  <si>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</si>
  <si>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</si>
  <si>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</si>
  <si>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</si>
  <si>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</si>
  <si>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</si>
  <si>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</si>
  <si>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</si>
  <si>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</si>
  <si>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</si>
  <si>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</si>
  <si>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</si>
  <si>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</si>
  <si>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</si>
  <si>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</si>
  <si>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</si>
  <si>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</si>
  <si>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</si>
  <si>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</si>
  <si>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</si>
  <si>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</si>
  <si>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</si>
  <si>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</si>
  <si>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</si>
  <si>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</si>
  <si>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</si>
  <si>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</si>
  <si>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</si>
  <si>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</si>
  <si>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</si>
  <si>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</si>
  <si>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</si>
  <si>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</si>
  <si>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</si>
  <si>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</si>
  <si>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</si>
  <si>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</si>
  <si>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</si>
  <si>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</si>
  <si>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</si>
  <si>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</si>
  <si>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</si>
  <si>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</si>
  <si>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</si>
  <si>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</si>
  <si>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</si>
  <si>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</si>
  <si>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</si>
  <si>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</si>
  <si>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</si>
  <si>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</si>
  <si>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</si>
  <si>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</si>
  <si>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</si>
  <si>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</si>
  <si>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</si>
  <si>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</si>
  <si>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</si>
  <si>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</si>
  <si>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</si>
  <si>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</si>
  <si>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</si>
  <si>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</si>
  <si>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</si>
  <si>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</si>
  <si>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</si>
  <si>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</si>
  <si>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</si>
  <si>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</si>
  <si>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</si>
  <si>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</si>
  <si>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</si>
  <si>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</si>
  <si>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</si>
  <si>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</si>
  <si>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</si>
  <si>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</si>
  <si>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</si>
  <si>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</si>
  <si>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</si>
  <si>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</si>
  <si>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</si>
  <si>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</si>
  <si>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</si>
  <si>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</si>
  <si>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</si>
  <si>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</si>
  <si>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</si>
  <si>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</si>
  <si>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</si>
  <si>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</si>
  <si>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</si>
  <si>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</si>
  <si>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</si>
  <si>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</si>
  <si>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</si>
  <si>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</si>
  <si>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</si>
  <si>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</si>
  <si>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</si>
  <si>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</si>
  <si>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</si>
  <si>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</si>
  <si>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</si>
  <si>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</si>
  <si>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</si>
  <si>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</si>
  <si>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</si>
  <si>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</si>
  <si>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</si>
  <si>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</si>
  <si>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</si>
  <si>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</si>
  <si>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</si>
  <si>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</si>
  <si>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</si>
  <si>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</si>
  <si>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</si>
  <si>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</si>
  <si>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</si>
  <si>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</si>
  <si>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</si>
  <si>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</si>
  <si>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</si>
  <si>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</si>
  <si>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</si>
  <si>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</si>
  <si>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</si>
  <si>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</si>
  <si>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</si>
  <si>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</si>
  <si>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</si>
  <si>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</si>
  <si>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</si>
  <si>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</si>
  <si>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</si>
  <si>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</si>
  <si>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</si>
  <si>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</si>
  <si>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</si>
  <si>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</si>
  <si>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</si>
  <si>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</si>
  <si>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</si>
  <si>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</si>
  <si>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</si>
  <si>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</si>
  <si>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</si>
  <si>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</si>
  <si>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</si>
  <si>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</si>
  <si>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</si>
  <si>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</si>
  <si>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</si>
  <si>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</si>
  <si>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</si>
  <si>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</si>
  <si>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</si>
  <si>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</si>
  <si>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</si>
  <si>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</si>
  <si>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</si>
  <si>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</si>
  <si>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</si>
  <si>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</si>
  <si>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</si>
  <si>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</si>
  <si>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</si>
  <si>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</si>
  <si>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</si>
  <si>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</si>
  <si>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</si>
  <si>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</si>
  <si>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</si>
  <si>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</si>
  <si>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</si>
  <si>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</si>
  <si>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</si>
  <si>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</si>
  <si>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</si>
  <si>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</si>
  <si>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</si>
  <si>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</si>
  <si>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</si>
  <si>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</si>
  <si>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</si>
  <si>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</si>
  <si>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</si>
  <si>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</si>
  <si>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</si>
  <si>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</si>
  <si>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</si>
  <si>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</si>
  <si>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</si>
  <si>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</si>
  <si>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</si>
  <si>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</si>
  <si>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</si>
  <si>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</si>
  <si>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</si>
  <si>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</si>
  <si>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</si>
  <si>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</si>
  <si>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</si>
  <si>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</si>
  <si>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</si>
  <si>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</si>
  <si>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</si>
  <si>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</si>
  <si>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</si>
  <si>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</si>
  <si>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</si>
  <si>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</si>
  <si>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</si>
  <si>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</si>
  <si>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</si>
  <si>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</si>
  <si>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</si>
  <si>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</si>
  <si>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</si>
  <si>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</si>
  <si>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</si>
  <si>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</si>
  <si>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</si>
  <si>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</si>
  <si>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</si>
  <si>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</si>
  <si>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</si>
  <si>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</si>
  <si>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</si>
  <si>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</si>
  <si>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</si>
  <si>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</si>
  <si>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</si>
  <si>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</si>
  <si>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</si>
  <si>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</si>
  <si>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</si>
  <si>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</si>
  <si>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</si>
  <si>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</si>
  <si>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</si>
  <si>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</si>
  <si>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</si>
  <si>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</si>
  <si>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</si>
  <si>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</si>
  <si>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</si>
  <si>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</si>
  <si>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</si>
  <si>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</si>
  <si>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</si>
  <si>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</si>
  <si>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</si>
  <si>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</si>
  <si>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</si>
  <si>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</si>
  <si>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</si>
  <si>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</si>
  <si>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</si>
  <si>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</si>
  <si>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</si>
  <si>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</si>
  <si>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</si>
  <si>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</si>
  <si>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</si>
  <si>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</si>
  <si>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</si>
  <si>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</si>
  <si>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</si>
  <si>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</si>
  <si>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</si>
  <si>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</si>
  <si>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</si>
  <si>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</si>
  <si>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</si>
  <si>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</si>
  <si>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</si>
  <si>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</si>
  <si>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</si>
  <si>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</si>
  <si>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</si>
  <si>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</si>
  <si>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</si>
  <si>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</si>
  <si>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</si>
  <si>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</si>
  <si>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</si>
  <si>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</si>
  <si>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</si>
  <si>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</si>
  <si>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</si>
  <si>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</si>
  <si>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</si>
  <si>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</si>
  <si>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</si>
  <si>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</si>
  <si>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</si>
  <si>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</si>
  <si>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</si>
  <si>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</si>
  <si>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</si>
  <si>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</si>
  <si>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</si>
  <si>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</si>
  <si>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</si>
  <si>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</si>
  <si>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</si>
  <si>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</si>
  <si>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</si>
  <si>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</si>
  <si>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</si>
  <si>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</si>
  <si>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</si>
  <si>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</si>
  <si>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</si>
  <si>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</si>
  <si>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</si>
  <si>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</si>
  <si>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</si>
  <si>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</si>
  <si>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</si>
  <si>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</si>
  <si>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</si>
  <si>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</si>
  <si>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</si>
  <si>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</si>
  <si>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</si>
  <si>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</si>
  <si>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</si>
  <si>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</si>
  <si>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</si>
  <si>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</si>
  <si>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</si>
  <si>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</si>
  <si>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</si>
  <si>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</si>
  <si>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</si>
  <si>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</si>
  <si>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</si>
  <si>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</si>
  <si>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</si>
  <si>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</si>
  <si>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</si>
  <si>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</si>
  <si>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</si>
  <si>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</si>
  <si>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</si>
  <si>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</si>
  <si>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</si>
  <si>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</si>
  <si>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</si>
  <si>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</si>
  <si>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</si>
  <si>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</si>
  <si>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</si>
  <si>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</si>
  <si>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</si>
  <si>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</si>
  <si>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</si>
  <si>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</si>
  <si>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</si>
  <si>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</si>
  <si>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</si>
  <si>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</si>
  <si>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</si>
  <si>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</si>
  <si>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</si>
  <si>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</si>
  <si>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</si>
  <si>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</si>
  <si>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</si>
  <si>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</si>
  <si>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</si>
  <si>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</si>
  <si>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</si>
  <si>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</si>
  <si>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</si>
  <si>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</si>
  <si>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</si>
  <si>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</si>
  <si>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</si>
  <si>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</si>
  <si>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</si>
  <si>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</si>
  <si>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</si>
  <si>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</si>
  <si>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</si>
  <si>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</si>
  <si>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</si>
  <si>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</si>
  <si>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</si>
  <si>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</si>
  <si>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</si>
  <si>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</si>
  <si>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</si>
  <si>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</si>
  <si>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</si>
  <si>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</si>
  <si>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</si>
  <si>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</si>
  <si>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</si>
  <si>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</si>
  <si>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</si>
  <si>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</si>
  <si>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</si>
  <si>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</si>
  <si>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</si>
  <si>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</si>
  <si>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</si>
  <si>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</si>
  <si>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</si>
  <si>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</si>
  <si>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</si>
  <si>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</si>
  <si>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</si>
  <si>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</si>
  <si>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</si>
  <si>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</si>
  <si>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</si>
  <si>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</si>
  <si>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</si>
  <si>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</si>
  <si>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</si>
  <si>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</si>
  <si>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</si>
  <si>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</si>
  <si>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</si>
  <si>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</si>
  <si>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</si>
  <si>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</si>
  <si>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</si>
  <si>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</si>
  <si>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</si>
  <si>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</si>
  <si>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</si>
  <si>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</si>
  <si>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</si>
  <si>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</si>
  <si>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</si>
  <si>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</si>
  <si>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</si>
  <si>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</si>
  <si>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</si>
  <si>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</si>
  <si>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</si>
  <si>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</si>
  <si>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</si>
  <si>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</si>
  <si>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</si>
  <si>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</si>
  <si>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</si>
  <si>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</si>
  <si>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</si>
  <si>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</si>
  <si>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</si>
  <si>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</si>
  <si>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</si>
  <si>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</si>
  <si>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</si>
  <si>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</si>
  <si>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</si>
  <si>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</si>
  <si>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</si>
  <si>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</si>
  <si>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</si>
  <si>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</si>
  <si>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</si>
  <si>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</si>
  <si>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</si>
  <si>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</si>
  <si>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</si>
  <si>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</si>
  <si>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</si>
  <si>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</si>
  <si>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</si>
  <si>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</si>
  <si>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</si>
  <si>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</si>
  <si>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</si>
  <si>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</si>
  <si>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</si>
  <si>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</si>
  <si>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</si>
  <si>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</si>
  <si>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</si>
  <si>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</si>
  <si>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</si>
  <si>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</si>
  <si>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</si>
  <si>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</si>
  <si>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</si>
  <si>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</si>
  <si>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</si>
  <si>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</si>
  <si>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</si>
  <si>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</si>
  <si>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</si>
  <si>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</si>
  <si>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</si>
  <si>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</si>
  <si>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</si>
  <si>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</si>
  <si>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</si>
  <si>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</si>
  <si>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</si>
  <si>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</si>
  <si>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</si>
  <si>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</si>
  <si>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</si>
  <si>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</si>
  <si>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</si>
  <si>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</si>
  <si>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</si>
  <si>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</si>
  <si>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</si>
  <si>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</si>
  <si>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</si>
  <si>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</si>
  <si>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</si>
  <si>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</si>
  <si>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</si>
  <si>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</si>
  <si>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</si>
  <si>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</si>
  <si>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</si>
  <si>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</si>
  <si>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</si>
  <si>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</si>
  <si>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</si>
  <si>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</si>
  <si>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</si>
  <si>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</si>
  <si>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</si>
  <si>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</si>
  <si>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</si>
  <si>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</si>
  <si>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</si>
  <si>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</si>
  <si>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</si>
  <si>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</si>
  <si>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</si>
  <si>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</si>
  <si>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</si>
  <si>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</si>
  <si>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</si>
  <si>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</si>
  <si>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</si>
  <si>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</si>
  <si>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</si>
  <si>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</si>
  <si>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</si>
  <si>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</si>
  <si>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</si>
  <si>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</si>
  <si>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</si>
  <si>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</si>
  <si>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</si>
  <si>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</si>
  <si>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</si>
  <si>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</si>
  <si>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</si>
  <si>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</si>
  <si>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</si>
  <si>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</si>
  <si>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</si>
  <si>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</si>
  <si>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</si>
  <si>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</si>
  <si>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</si>
  <si>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</si>
  <si>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</si>
  <si>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</si>
  <si>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</si>
  <si>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</si>
  <si>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</si>
  <si>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</si>
  <si>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</si>
  <si>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</si>
  <si>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</si>
  <si>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</si>
  <si>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</si>
  <si>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</si>
  <si>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</si>
  <si>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</si>
  <si>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</si>
  <si>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</si>
  <si>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</si>
  <si>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</si>
  <si>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</si>
  <si>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</si>
  <si>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</si>
  <si>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</si>
  <si>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</si>
  <si>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</si>
  <si>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</si>
  <si>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</si>
  <si>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</si>
  <si>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</si>
  <si>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</si>
  <si>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</si>
  <si>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</si>
  <si>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</si>
  <si>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</si>
  <si>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</si>
  <si>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</si>
  <si>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</si>
  <si>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</si>
  <si>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</si>
  <si>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</si>
  <si>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</si>
  <si>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</si>
  <si>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</si>
  <si>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</si>
  <si>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</si>
  <si>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</si>
  <si>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</si>
  <si>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</si>
  <si>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</si>
  <si>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</si>
  <si>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</si>
  <si>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</si>
  <si>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</si>
  <si>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</si>
  <si>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</si>
  <si>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</si>
  <si>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</si>
  <si>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</si>
  <si>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</si>
  <si>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</si>
  <si>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</si>
  <si>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</si>
  <si>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</si>
  <si>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</si>
  <si>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</si>
  <si>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</si>
  <si>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</si>
  <si>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</si>
  <si>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</si>
  <si>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</si>
  <si>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</si>
  <si>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</si>
  <si>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</si>
  <si>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</si>
  <si>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</si>
  <si>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</si>
  <si>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</si>
  <si>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</si>
  <si>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</si>
  <si>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</si>
  <si>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</si>
  <si>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</si>
  <si>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</si>
  <si>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</si>
  <si>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</si>
  <si>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</si>
  <si>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</si>
  <si>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</si>
  <si>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</si>
  <si>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</si>
  <si>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</si>
  <si>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</si>
  <si>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</si>
  <si>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</si>
  <si>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</si>
  <si>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</si>
  <si>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</si>
  <si>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</si>
  <si>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</si>
  <si>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</si>
  <si>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</si>
  <si>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</si>
  <si>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</si>
  <si>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</si>
  <si>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</si>
  <si>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</si>
  <si>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</si>
  <si>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</si>
  <si>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</si>
  <si>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</si>
  <si>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</si>
  <si>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</si>
  <si>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</si>
  <si>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</si>
  <si>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</si>
  <si>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</si>
  <si>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</si>
  <si>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</si>
  <si>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</si>
  <si>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</si>
  <si>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</si>
  <si>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</si>
  <si>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</si>
  <si>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</si>
  <si>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</si>
  <si>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</si>
  <si>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</si>
  <si>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</si>
  <si>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</si>
  <si>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</si>
  <si>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</si>
  <si>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</si>
  <si>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</si>
  <si>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</si>
  <si>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</si>
  <si>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</si>
  <si>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</si>
  <si>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</si>
  <si>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</si>
  <si>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</si>
  <si>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</si>
  <si>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</si>
  <si>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</si>
  <si>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</si>
  <si>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</si>
  <si>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</si>
  <si>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</si>
  <si>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</si>
  <si>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</si>
  <si>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</si>
  <si>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</si>
  <si>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</si>
  <si>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</si>
  <si>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</si>
  <si>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</si>
  <si>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</si>
  <si>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</si>
  <si>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</si>
  <si>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</si>
  <si>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</si>
  <si>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</si>
  <si>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</si>
  <si>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</si>
  <si>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</si>
  <si>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</si>
  <si>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</si>
  <si>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</si>
  <si>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</si>
  <si>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</si>
  <si>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</si>
  <si>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</si>
  <si>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</si>
  <si>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</si>
  <si>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</si>
  <si>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</si>
  <si>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</si>
  <si>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</si>
  <si>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</si>
  <si>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</si>
  <si>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</si>
  <si>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</si>
  <si>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</si>
  <si>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</si>
  <si>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</si>
  <si>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</si>
  <si>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</si>
  <si>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</si>
  <si>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</si>
  <si>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</si>
  <si>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</si>
  <si>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</si>
  <si>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</si>
  <si>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</si>
  <si>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</si>
  <si>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</si>
  <si>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</si>
  <si>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</si>
  <si>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</si>
  <si>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</si>
  <si>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</si>
  <si>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</si>
  <si>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</si>
  <si>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</si>
  <si>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</si>
  <si>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</si>
  <si>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</si>
  <si>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</si>
  <si>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</si>
  <si>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</si>
  <si>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</si>
  <si>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</si>
  <si>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</si>
  <si>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</si>
  <si>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</si>
  <si>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</si>
  <si>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</si>
  <si>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</si>
  <si>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</si>
  <si>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</si>
  <si>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</si>
  <si>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</si>
  <si>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</si>
  <si>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</si>
  <si>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</si>
  <si>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</si>
  <si>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</si>
  <si>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</si>
  <si>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</si>
  <si>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</si>
  <si>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</si>
  <si>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</si>
  <si>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</si>
  <si>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</si>
  <si>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</si>
  <si>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</si>
  <si>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</si>
  <si>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</si>
  <si>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</si>
  <si>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</si>
  <si>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</si>
  <si>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</si>
  <si>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</si>
  <si>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</si>
  <si>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</si>
  <si>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</si>
  <si>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</si>
  <si>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</si>
  <si>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</si>
  <si>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</si>
  <si>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</si>
  <si>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</si>
  <si>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</si>
  <si>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</si>
  <si>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</si>
  <si>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</si>
  <si>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</si>
  <si>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</si>
  <si>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</si>
  <si>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</si>
  <si>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</si>
  <si>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</si>
  <si>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</si>
  <si>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</si>
  <si>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</si>
  <si>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</si>
  <si>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</si>
  <si>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</si>
  <si>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</si>
  <si>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</si>
  <si>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</si>
  <si>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</si>
  <si>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</si>
  <si>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</si>
  <si>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</si>
  <si>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</si>
  <si>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</si>
  <si>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</si>
  <si>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</si>
  <si>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</si>
  <si>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</si>
  <si>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</si>
  <si>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</si>
  <si>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</si>
  <si>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</si>
  <si>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</si>
  <si>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</si>
  <si>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</si>
  <si>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</si>
  <si>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</si>
  <si>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</si>
  <si>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</si>
  <si>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</si>
  <si>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</si>
  <si>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</si>
  <si>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</si>
  <si>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</si>
  <si>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</si>
  <si>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</si>
  <si>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</si>
  <si>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</si>
  <si>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</si>
  <si>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</si>
  <si>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</si>
  <si>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</si>
  <si>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</si>
  <si>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</si>
  <si>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</si>
  <si>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</si>
  <si>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</si>
  <si>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</si>
  <si>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</si>
  <si>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</si>
  <si>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</si>
  <si>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</si>
  <si>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</si>
  <si>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</si>
  <si>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</si>
  <si>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</si>
  <si>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</si>
  <si>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</si>
  <si>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</si>
  <si>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</si>
  <si>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</si>
  <si>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</si>
  <si>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</si>
  <si>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</si>
  <si>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</si>
  <si>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</si>
  <si>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</si>
  <si>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</si>
  <si>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</si>
  <si>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</si>
  <si>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</si>
  <si>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</si>
  <si>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</si>
  <si>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</si>
  <si>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</si>
  <si>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</si>
  <si>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</si>
  <si>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</si>
  <si>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</si>
  <si>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</si>
  <si>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</si>
  <si>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</si>
  <si>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</si>
  <si>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</si>
  <si>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</si>
  <si>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</si>
  <si>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</si>
  <si>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</si>
  <si>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</si>
  <si>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</si>
  <si>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</si>
  <si>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</si>
  <si>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</si>
  <si>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</si>
  <si>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</si>
  <si>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</si>
  <si>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</si>
  <si>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</si>
  <si>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</si>
  <si>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</si>
  <si>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</si>
  <si>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</si>
  <si>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</si>
  <si>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</si>
  <si>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</si>
  <si>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</si>
  <si>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</si>
  <si>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</si>
  <si>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</si>
  <si>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</si>
  <si>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</si>
  <si>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</si>
  <si>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</si>
  <si>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</si>
  <si>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</si>
  <si>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</si>
  <si>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</si>
  <si>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</si>
  <si>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</si>
  <si>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</si>
  <si>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</si>
  <si>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</si>
  <si>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</si>
  <si>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</si>
  <si>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</si>
  <si>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</si>
  <si>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</si>
  <si>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</si>
  <si>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</si>
  <si>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</si>
  <si>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</si>
  <si>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</si>
  <si>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</si>
  <si>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</si>
  <si>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</si>
  <si>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</si>
  <si>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</si>
  <si>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</si>
  <si>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</si>
  <si>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</si>
  <si>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</si>
  <si>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</si>
  <si>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</si>
  <si>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</si>
  <si>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</si>
  <si>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</si>
  <si>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</si>
  <si>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</si>
  <si>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</si>
  <si>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</si>
  <si>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</si>
  <si>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</si>
  <si>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</si>
  <si>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</si>
  <si>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</si>
  <si>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</si>
  <si>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</si>
  <si>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</si>
  <si>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</si>
  <si>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</si>
  <si>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</si>
  <si>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</si>
  <si>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</si>
  <si>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</si>
  <si>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</si>
  <si>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</si>
  <si>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</si>
  <si>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</si>
  <si>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</si>
  <si>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</si>
  <si>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</si>
  <si>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</si>
  <si>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</si>
  <si>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</si>
  <si>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</si>
  <si>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</si>
  <si>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</si>
  <si>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</si>
  <si>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</si>
  <si>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</si>
  <si>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</si>
  <si>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</si>
  <si>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</si>
  <si>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</si>
  <si>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</si>
  <si>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</si>
  <si>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</si>
  <si>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</si>
  <si>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</si>
  <si>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</si>
  <si>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</si>
  <si>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</si>
  <si>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</si>
  <si>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</si>
  <si>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</si>
  <si>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</si>
  <si>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</si>
  <si>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</si>
  <si>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</si>
  <si>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</si>
  <si>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</si>
  <si>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</si>
  <si>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</si>
  <si>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</si>
  <si>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</si>
  <si>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</si>
  <si>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</si>
  <si>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</si>
  <si>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</si>
  <si>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</si>
  <si>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</si>
  <si>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</si>
  <si>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</si>
  <si>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</si>
  <si>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</si>
  <si>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</si>
  <si>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</si>
  <si>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</si>
  <si>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</si>
  <si>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</si>
  <si>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</si>
  <si>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</si>
  <si>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</si>
  <si>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</si>
  <si>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</si>
  <si>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</si>
  <si>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</si>
  <si>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</si>
  <si>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</si>
  <si>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</si>
  <si>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</si>
  <si>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</si>
  <si>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</si>
  <si>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</si>
  <si>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</si>
  <si>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</si>
  <si>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</si>
  <si>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</si>
  <si>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</si>
  <si>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</si>
  <si>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</si>
  <si>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</si>
  <si>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</si>
  <si>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</si>
  <si>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</si>
  <si>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</si>
  <si>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</si>
  <si>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</si>
  <si>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</si>
  <si>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</si>
  <si>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</si>
  <si>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</si>
  <si>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</si>
  <si>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</si>
  <si>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</si>
  <si>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</si>
  <si>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</si>
  <si>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</si>
  <si>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</si>
  <si>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</si>
  <si>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</si>
  <si>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</si>
  <si>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</si>
  <si>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</si>
  <si>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</si>
  <si>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</si>
  <si>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</si>
  <si>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</si>
  <si>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</si>
  <si>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</si>
  <si>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</si>
  <si>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</si>
  <si>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</si>
  <si>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</si>
  <si>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</si>
  <si>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</si>
  <si>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</si>
  <si>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</si>
  <si>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</si>
  <si>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</si>
  <si>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</si>
  <si>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</si>
  <si>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</si>
  <si>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</si>
  <si>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</si>
  <si>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</si>
  <si>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</si>
  <si>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</si>
  <si>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</si>
  <si>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</si>
  <si>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</si>
  <si>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</si>
  <si>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</si>
  <si>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</si>
  <si>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</si>
  <si>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</si>
  <si>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</si>
  <si>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</si>
  <si>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</si>
  <si>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</si>
  <si>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</si>
  <si>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</si>
  <si>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</si>
  <si>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</si>
  <si>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</si>
  <si>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</si>
  <si>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</si>
  <si>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</si>
  <si>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</si>
  <si>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</si>
  <si>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</si>
  <si>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</si>
  <si>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</si>
  <si>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</si>
  <si>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</si>
  <si>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</si>
  <si>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</si>
  <si>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</si>
  <si>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</si>
  <si>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</si>
  <si>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</si>
  <si>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</si>
  <si>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</si>
  <si>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</si>
  <si>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</si>
  <si>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</si>
  <si>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</si>
  <si>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</si>
  <si>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</si>
  <si>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</si>
  <si>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</si>
  <si>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</si>
  <si>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</si>
  <si>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</si>
  <si>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</si>
  <si>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</si>
  <si>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</si>
  <si>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</si>
  <si>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</si>
  <si>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</si>
  <si>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</si>
  <si>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</si>
  <si>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</si>
  <si>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</si>
  <si>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</si>
  <si>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</si>
  <si>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</si>
  <si>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</si>
  <si>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</si>
  <si>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</si>
  <si>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</si>
  <si>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</si>
  <si>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</si>
  <si>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</si>
  <si>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</si>
  <si>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</si>
  <si>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</si>
  <si>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</si>
  <si>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</si>
  <si>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</si>
  <si>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</si>
  <si>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</si>
  <si>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</si>
  <si>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</si>
  <si>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</si>
  <si>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</si>
  <si>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</si>
  <si>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</si>
  <si>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</si>
  <si>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</si>
  <si>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</si>
  <si>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</si>
  <si>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</si>
  <si>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</si>
  <si>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</si>
  <si>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</si>
  <si>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</si>
  <si>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</si>
  <si>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</si>
  <si>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</si>
  <si>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</si>
  <si>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</si>
  <si>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</si>
  <si>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</si>
  <si>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</si>
  <si>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</si>
  <si>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</si>
  <si>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</si>
  <si>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</si>
  <si>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</si>
  <si>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</si>
  <si>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</si>
  <si>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</si>
  <si>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</si>
  <si>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</si>
  <si>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</si>
  <si>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</si>
  <si>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</si>
  <si>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</si>
  <si>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</si>
  <si>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</si>
  <si>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</si>
  <si>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</si>
  <si>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</si>
  <si>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</si>
  <si>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</si>
  <si>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</si>
  <si>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</si>
  <si>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</si>
  <si>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</si>
  <si>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</si>
  <si>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</si>
  <si>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</si>
  <si>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</si>
  <si>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</si>
  <si>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</si>
  <si>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</si>
  <si>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</si>
  <si>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</si>
  <si>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</si>
  <si>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</si>
  <si>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</si>
  <si>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</si>
  <si>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</si>
  <si>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</si>
  <si>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</si>
  <si>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</si>
  <si>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</si>
  <si>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</si>
  <si>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</si>
  <si>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</si>
  <si>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</si>
  <si>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</si>
  <si>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</si>
  <si>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</si>
  <si>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</si>
  <si>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</si>
  <si>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</si>
  <si>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</si>
  <si>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</si>
  <si>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</si>
  <si>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</si>
  <si>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</si>
  <si>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</si>
  <si>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</si>
  <si>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</si>
  <si>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</si>
  <si>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</si>
  <si>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</si>
  <si>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</si>
  <si>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</si>
  <si>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</si>
  <si>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</si>
  <si>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</si>
  <si>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</si>
  <si>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</si>
  <si>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</si>
  <si>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</si>
  <si>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</si>
  <si>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</si>
  <si>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</si>
  <si>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</si>
  <si>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</si>
  <si>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</si>
  <si>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</si>
  <si>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</si>
  <si>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</si>
  <si>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</si>
  <si>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</si>
  <si>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</si>
  <si>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</si>
  <si>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</si>
  <si>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</si>
  <si>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</si>
  <si>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</si>
  <si>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</si>
  <si>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</si>
  <si>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</si>
  <si>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</si>
  <si>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</si>
  <si>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</si>
  <si>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</si>
  <si>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</si>
  <si>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</si>
  <si>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</si>
  <si>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</si>
  <si>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</si>
  <si>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</si>
  <si>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</si>
  <si>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</si>
  <si>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</si>
  <si>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</si>
  <si>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</si>
  <si>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</si>
  <si>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</si>
  <si>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</si>
  <si>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</si>
  <si>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</si>
  <si>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</si>
  <si>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</si>
  <si>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</si>
  <si>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</si>
  <si>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</si>
  <si>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</si>
  <si>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</si>
  <si>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</si>
  <si>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</si>
  <si>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</si>
  <si>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</si>
  <si>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</si>
  <si>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</si>
  <si>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</si>
  <si>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</si>
  <si>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</si>
  <si>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</si>
  <si>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</si>
  <si>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</si>
  <si>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</si>
  <si>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</si>
  <si>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</si>
  <si>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</si>
  <si>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</si>
  <si>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</si>
  <si>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</si>
  <si>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</si>
  <si>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</si>
  <si>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</si>
  <si>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</si>
  <si>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</si>
  <si>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</si>
  <si>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</si>
  <si>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</si>
  <si>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</si>
  <si>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</si>
  <si>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</si>
  <si>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</si>
  <si>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</si>
  <si>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</si>
  <si>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</si>
  <si>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</si>
  <si>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</si>
  <si>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</si>
  <si>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</si>
  <si>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</si>
  <si>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</si>
  <si>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</si>
  <si>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</si>
  <si>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</si>
  <si>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</si>
  <si>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</si>
  <si>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</si>
  <si>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</si>
  <si>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</si>
  <si>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</si>
  <si>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</si>
  <si>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</si>
  <si>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</si>
  <si>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</si>
  <si>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</si>
  <si>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</si>
  <si>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</si>
  <si>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</si>
  <si>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</si>
  <si>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</si>
  <si>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</si>
  <si>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</si>
  <si>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</si>
  <si>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</si>
  <si>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</si>
  <si>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</si>
  <si>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</si>
  <si>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</si>
  <si>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</si>
  <si>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</si>
  <si>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</si>
  <si>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</si>
  <si>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</si>
  <si>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</si>
  <si>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</si>
  <si>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</si>
  <si>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</si>
  <si>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</si>
  <si>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</si>
  <si>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</si>
  <si>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</si>
  <si>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</si>
  <si>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</si>
  <si>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</si>
  <si>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</si>
  <si>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</si>
  <si>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</si>
  <si>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</si>
  <si>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</si>
  <si>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</si>
  <si>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</si>
  <si>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</si>
  <si>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</si>
  <si>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</si>
  <si>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</si>
  <si>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</si>
  <si>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</si>
  <si>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</si>
  <si>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</si>
  <si>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</si>
  <si>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</si>
  <si>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</si>
  <si>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</si>
  <si>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</si>
  <si>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</si>
  <si>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</si>
  <si>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</si>
  <si>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</si>
  <si>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</si>
  <si>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</si>
  <si>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</si>
  <si>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</si>
  <si>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</si>
  <si>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</si>
  <si>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</si>
  <si>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</si>
  <si>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</si>
  <si>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</si>
  <si>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</si>
  <si>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</si>
  <si>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</si>
  <si>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</si>
  <si>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</si>
  <si>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</si>
  <si>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</si>
  <si>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</si>
  <si>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</si>
  <si>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</si>
  <si>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</si>
  <si>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</si>
  <si>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</si>
  <si>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</si>
  <si>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</si>
  <si>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</si>
  <si>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</si>
  <si>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</si>
  <si>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</si>
  <si>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</si>
  <si>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</si>
  <si>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</si>
  <si>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</si>
  <si>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</si>
  <si>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</si>
  <si>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</si>
  <si>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</si>
  <si>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</si>
  <si>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</si>
  <si>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</si>
  <si>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</si>
  <si>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</si>
  <si>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</si>
  <si>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</si>
  <si>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</si>
  <si>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</si>
  <si>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</si>
  <si>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</si>
  <si>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</si>
  <si>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</si>
  <si>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</si>
  <si>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</si>
  <si>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</si>
  <si>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</si>
  <si>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</si>
  <si>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</si>
  <si>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</si>
  <si>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</si>
  <si>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</si>
  <si>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</si>
  <si>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</si>
  <si>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</si>
  <si>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</si>
  <si>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</si>
  <si>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</si>
  <si>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</si>
  <si>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</si>
  <si>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</si>
  <si>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</si>
  <si>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</si>
  <si>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</si>
  <si>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</si>
  <si>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</si>
  <si>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</si>
  <si>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</si>
  <si>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</si>
  <si>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</si>
  <si>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</si>
  <si>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</si>
  <si>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</si>
  <si>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</si>
  <si>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</si>
  <si>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</si>
  <si>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</si>
  <si>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</si>
  <si>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</si>
  <si>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</si>
  <si>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</si>
  <si>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</si>
  <si>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</si>
  <si>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</si>
  <si>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</si>
  <si>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</si>
  <si>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</si>
  <si>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</si>
  <si>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</si>
  <si>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</si>
  <si>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</si>
  <si>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</si>
  <si>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</si>
  <si>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</si>
  <si>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</si>
  <si>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</si>
  <si>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</si>
  <si>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</si>
  <si>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</si>
  <si>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</si>
  <si>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</si>
  <si>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</si>
  <si>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</si>
  <si>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</si>
  <si>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</si>
  <si>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</si>
  <si>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</si>
  <si>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</si>
  <si>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</si>
  <si>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</si>
  <si>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</si>
  <si>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</si>
  <si>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</si>
  <si>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</si>
  <si>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</si>
  <si>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</si>
  <si>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</si>
  <si>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</si>
  <si>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</si>
  <si>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</si>
  <si>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</si>
  <si>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</si>
  <si>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</si>
  <si>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</si>
  <si>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</si>
  <si>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</si>
  <si>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</si>
  <si>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</si>
  <si>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</si>
  <si>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</si>
  <si>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</si>
  <si>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</si>
  <si>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</si>
  <si>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</si>
  <si>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</si>
  <si>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</si>
  <si>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</si>
  <si>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</si>
  <si>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</si>
  <si>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</si>
  <si>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</si>
  <si>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</si>
  <si>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</si>
  <si>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</si>
  <si>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</si>
  <si>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</si>
  <si>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</si>
  <si>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</si>
  <si>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</si>
  <si>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</si>
  <si>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</si>
  <si>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</si>
  <si>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</si>
  <si>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</si>
  <si>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</si>
  <si>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</si>
  <si>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</si>
  <si>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</si>
  <si>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</si>
  <si>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</si>
  <si>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</si>
  <si>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</si>
  <si>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</si>
  <si>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</si>
  <si>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</si>
  <si>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</si>
  <si>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</si>
  <si>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</si>
  <si>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</si>
  <si>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</si>
  <si>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</si>
  <si>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</si>
  <si>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</si>
  <si>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</si>
  <si>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</si>
  <si>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</si>
  <si>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</si>
  <si>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</si>
  <si>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</si>
  <si>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</si>
  <si>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</si>
  <si>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</si>
  <si>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</si>
  <si>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</si>
  <si>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</si>
  <si>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</si>
  <si>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</si>
  <si>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</si>
  <si>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</si>
  <si>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</si>
  <si>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</si>
  <si>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</si>
  <si>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</si>
  <si>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</si>
  <si>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</si>
  <si>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</si>
  <si>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</si>
  <si>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</si>
  <si>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</si>
  <si>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</si>
  <si>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</si>
  <si>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</si>
  <si>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</si>
  <si>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</si>
  <si>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</si>
  <si>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</si>
  <si>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</si>
  <si>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</si>
  <si>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</si>
  <si>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</si>
  <si>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</si>
  <si>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</si>
  <si>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</si>
  <si>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</si>
  <si>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</si>
  <si>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</si>
  <si>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</si>
  <si>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</si>
  <si>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</si>
  <si>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</si>
  <si>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</si>
  <si>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</si>
  <si>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</si>
  <si>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</si>
  <si>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</si>
  <si>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</si>
  <si>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</si>
  <si>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</si>
  <si>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</si>
  <si>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</si>
  <si>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</si>
  <si>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</si>
  <si>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</si>
  <si>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</si>
  <si>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</si>
  <si>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</si>
  <si>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</si>
  <si>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</si>
  <si>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</si>
  <si>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</si>
  <si>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</si>
  <si>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</si>
  <si>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</si>
  <si>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</si>
  <si>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</si>
  <si>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</si>
  <si>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</si>
  <si>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</si>
  <si>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</si>
  <si>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</si>
  <si>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</si>
  <si>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</si>
  <si>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</si>
  <si>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</si>
  <si>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</si>
  <si>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</si>
  <si>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</si>
  <si>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</si>
  <si>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</si>
  <si>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</si>
  <si>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</si>
  <si>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</si>
  <si>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</si>
  <si>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</si>
  <si>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</si>
  <si>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</si>
  <si>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</si>
  <si>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</si>
  <si>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</si>
  <si>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</si>
  <si>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</si>
  <si>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</si>
  <si>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</si>
  <si>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</si>
  <si>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</si>
  <si>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</si>
  <si>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</si>
  <si>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</si>
  <si>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</si>
  <si>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</si>
  <si>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</si>
  <si>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</si>
  <si>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</si>
  <si>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</si>
  <si>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</si>
  <si>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</si>
  <si>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</si>
  <si>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</si>
  <si>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</si>
  <si>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</si>
  <si>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</si>
  <si>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</si>
  <si>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</si>
  <si>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</si>
  <si>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</si>
  <si>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</si>
  <si>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</si>
  <si>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</si>
  <si>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</si>
  <si>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</si>
  <si>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</si>
  <si>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</si>
  <si>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</si>
  <si>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</si>
  <si>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</si>
  <si>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</si>
  <si>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</si>
  <si>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</si>
  <si>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</si>
  <si>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</si>
  <si>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</si>
  <si>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</si>
  <si>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</si>
  <si>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</si>
  <si>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</si>
  <si>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</si>
  <si>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</si>
  <si>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</si>
  <si>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</si>
  <si>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</si>
  <si>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</si>
  <si>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</si>
  <si>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</si>
  <si>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</si>
  <si>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</si>
  <si>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</si>
  <si>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</si>
  <si>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</si>
  <si>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</si>
  <si>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</si>
  <si>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</si>
  <si>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</si>
  <si>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</si>
  <si>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</si>
  <si>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</si>
  <si>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</si>
  <si>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</si>
  <si>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</si>
  <si>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</si>
  <si>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</si>
  <si>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</si>
  <si>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</si>
  <si>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</si>
  <si>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</si>
  <si>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</si>
  <si>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</si>
  <si>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</si>
  <si>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</si>
  <si>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</si>
  <si>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</si>
  <si>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</si>
  <si>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</si>
  <si>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</si>
  <si>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</si>
  <si>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</si>
  <si>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</si>
  <si>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</si>
  <si>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</si>
  <si>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</si>
  <si>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</si>
  <si>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</si>
  <si>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</si>
  <si>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</si>
  <si>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</si>
  <si>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</si>
  <si>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</si>
  <si>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</si>
  <si>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</si>
  <si>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</si>
  <si>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</si>
  <si>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</si>
  <si>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</si>
  <si>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</si>
  <si>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</si>
  <si>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</si>
  <si>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</si>
  <si>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</si>
  <si>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</si>
  <si>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</si>
  <si>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</si>
  <si>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</si>
  <si>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</si>
  <si>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</si>
  <si>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</si>
  <si>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</si>
  <si>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</si>
  <si>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</si>
  <si>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</si>
  <si>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</si>
  <si>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</si>
  <si>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</si>
  <si>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</si>
  <si>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</si>
  <si>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</si>
  <si>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</si>
  <si>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</si>
  <si>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</si>
  <si>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</si>
  <si>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</si>
  <si>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</si>
  <si>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</si>
  <si>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</si>
  <si>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</si>
  <si>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</si>
  <si>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</si>
  <si>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</si>
  <si>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</si>
  <si>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</si>
  <si>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</si>
  <si>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</si>
  <si>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</si>
  <si>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</si>
  <si>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</si>
  <si>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</si>
  <si>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</si>
  <si>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</si>
  <si>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</si>
  <si>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</si>
  <si>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</si>
  <si>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</si>
  <si>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</si>
  <si>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</si>
  <si>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</si>
  <si>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</si>
  <si>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</si>
  <si>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</si>
  <si>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</si>
  <si>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</si>
  <si>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</si>
  <si>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</si>
  <si>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</si>
  <si>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</si>
  <si>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</si>
  <si>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</si>
  <si>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</si>
  <si>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</si>
  <si>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</si>
  <si>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</si>
  <si>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</si>
  <si>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</si>
  <si>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</si>
  <si>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</si>
  <si>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</si>
  <si>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</si>
  <si>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</si>
  <si>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</si>
  <si>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</si>
  <si>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</si>
  <si>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</si>
  <si>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</si>
  <si>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</si>
  <si>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</si>
  <si>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</si>
  <si>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</si>
  <si>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</si>
  <si>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</si>
  <si>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</si>
  <si>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</si>
  <si>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</si>
  <si>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</si>
  <si>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</si>
  <si>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</si>
  <si>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</si>
  <si>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</si>
  <si>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</si>
  <si>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</si>
  <si>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</si>
  <si>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</si>
  <si>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</si>
  <si>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</si>
  <si>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</si>
  <si>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</si>
  <si>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</si>
  <si>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</si>
  <si>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</si>
  <si>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</si>
  <si>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</si>
  <si>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</si>
  <si>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</si>
  <si>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</si>
  <si>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</si>
  <si>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</si>
  <si>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</si>
  <si>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</si>
  <si>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</si>
  <si>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</si>
  <si>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</si>
  <si>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</si>
  <si>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</si>
  <si>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</si>
  <si>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</si>
  <si>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</si>
  <si>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</si>
  <si>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</si>
  <si>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</si>
  <si>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</si>
  <si>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</si>
  <si>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</si>
  <si>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</si>
  <si>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</si>
  <si>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</si>
  <si>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</si>
  <si>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</si>
  <si>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</si>
  <si>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</si>
  <si>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</si>
  <si>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</si>
  <si>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</si>
  <si>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</si>
  <si>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</si>
  <si>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</si>
  <si>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</si>
  <si>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</si>
  <si>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</si>
  <si>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</si>
  <si>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</si>
  <si>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</si>
  <si>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</si>
  <si>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</si>
  <si>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</si>
  <si>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</si>
  <si>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</si>
  <si>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</si>
  <si>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</si>
  <si>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</si>
  <si>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</si>
  <si>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</si>
  <si>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</si>
  <si>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</si>
  <si>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</si>
  <si>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</si>
  <si>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</si>
  <si>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</si>
  <si>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</si>
  <si>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</si>
  <si>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</si>
  <si>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</si>
  <si>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</si>
  <si>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</si>
  <si>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</si>
  <si>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</si>
  <si>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</si>
  <si>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</si>
  <si>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</si>
  <si>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</si>
  <si>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</si>
  <si>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</si>
  <si>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</si>
  <si>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</si>
  <si>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</si>
  <si>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</si>
  <si>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</si>
  <si>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</si>
  <si>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</si>
  <si>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</si>
  <si>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</si>
  <si>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</si>
  <si>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</si>
  <si>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</si>
  <si>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</si>
  <si>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</si>
  <si>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</si>
  <si>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</si>
  <si>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</si>
  <si>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</si>
  <si>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</si>
  <si>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</si>
  <si>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</si>
  <si>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</si>
  <si>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</si>
  <si>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</si>
  <si>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</si>
  <si>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</si>
  <si>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</si>
  <si>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</si>
  <si>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</si>
  <si>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</si>
  <si>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</si>
  <si>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</si>
  <si>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</si>
  <si>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</si>
  <si>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</si>
  <si>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</si>
  <si>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</si>
  <si>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</si>
  <si>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</si>
  <si>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</si>
  <si>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</si>
  <si>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</si>
  <si>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</si>
  <si>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</si>
  <si>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</si>
  <si>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</si>
  <si>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</si>
  <si>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</si>
  <si>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</si>
  <si>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</si>
  <si>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</si>
  <si>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</si>
  <si>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</si>
  <si>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</si>
  <si>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</si>
  <si>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</si>
  <si>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</si>
  <si>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</si>
  <si>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</si>
  <si>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</si>
  <si>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</si>
  <si>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</si>
  <si>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</si>
  <si>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</si>
  <si>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</si>
  <si>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</si>
  <si>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</si>
  <si>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</si>
  <si>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</si>
  <si>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</si>
  <si>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</si>
  <si>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</si>
  <si>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</si>
  <si>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</si>
  <si>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</si>
  <si>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</si>
  <si>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</si>
  <si>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</si>
  <si>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</si>
  <si>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</si>
  <si>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</si>
  <si>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</si>
  <si>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</si>
  <si>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</si>
  <si>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</si>
  <si>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</si>
  <si>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</si>
  <si>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</si>
  <si>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</si>
  <si>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</si>
  <si>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</si>
  <si>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</si>
  <si>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</si>
  <si>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</si>
  <si>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</si>
  <si>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</si>
  <si>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</si>
  <si>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</si>
  <si>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</si>
  <si>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</si>
  <si>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</si>
  <si>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</si>
  <si>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</si>
  <si>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</si>
  <si>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</si>
  <si>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</si>
  <si>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</si>
  <si>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</si>
  <si>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</si>
  <si>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</si>
  <si>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</si>
  <si>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</si>
  <si>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</si>
  <si>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</si>
  <si>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</si>
  <si>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</si>
  <si>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</si>
  <si>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</si>
  <si>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</si>
  <si>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</si>
  <si>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</si>
  <si>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</si>
  <si>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</si>
  <si>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</si>
  <si>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</si>
  <si>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</si>
  <si>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</si>
  <si>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</si>
  <si>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</si>
  <si>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</si>
  <si>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</si>
  <si>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</si>
  <si>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</si>
  <si>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</si>
  <si>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</si>
  <si>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</si>
  <si>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</si>
  <si>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</si>
  <si>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</si>
  <si>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</si>
  <si>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</si>
  <si>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</si>
  <si>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</si>
  <si>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</si>
  <si>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</si>
  <si>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</si>
  <si>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</si>
  <si>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</si>
  <si>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</si>
  <si>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</si>
  <si>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</si>
  <si>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</si>
  <si>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</si>
  <si>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</si>
  <si>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</si>
  <si>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</si>
  <si>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</si>
  <si>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</si>
  <si>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</si>
  <si>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</si>
  <si>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</si>
  <si>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</si>
  <si>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</si>
  <si>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</si>
  <si>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</si>
  <si>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</si>
  <si>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</si>
  <si>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</si>
  <si>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</si>
  <si>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</si>
  <si>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</si>
  <si>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</si>
  <si>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</si>
  <si>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</si>
  <si>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</si>
  <si>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</si>
  <si>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</si>
  <si>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</si>
  <si>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</si>
  <si>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</si>
  <si>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</si>
  <si>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</si>
  <si>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</si>
  <si>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</si>
  <si>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</si>
  <si>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</si>
  <si>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</si>
  <si>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</si>
  <si>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</si>
  <si>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</si>
  <si>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</si>
  <si>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</si>
  <si>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</si>
  <si>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</si>
  <si>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</si>
  <si>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</si>
  <si>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</si>
  <si>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</si>
  <si>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</si>
  <si>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</si>
  <si>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</si>
  <si>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</si>
  <si>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</si>
  <si>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</si>
  <si>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</si>
  <si>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</si>
  <si>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</si>
  <si>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</si>
  <si>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</si>
  <si>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</si>
  <si>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</si>
  <si>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</si>
  <si>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</si>
  <si>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</si>
  <si>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</si>
  <si>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</si>
  <si>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</si>
  <si>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</si>
  <si>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</si>
  <si>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</si>
  <si>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</si>
  <si>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</si>
  <si>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</si>
  <si>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</si>
  <si>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</si>
  <si>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</si>
  <si>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</si>
  <si>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</si>
  <si>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</si>
  <si>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</si>
  <si>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</si>
  <si>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</si>
  <si>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</si>
  <si>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</si>
  <si>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</si>
  <si>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</si>
  <si>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</si>
  <si>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</si>
  <si>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</si>
  <si>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</si>
  <si>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</si>
  <si>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</si>
  <si>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</si>
  <si>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</si>
  <si>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</si>
  <si>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</si>
  <si>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</si>
  <si>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</si>
  <si>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</si>
  <si>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</si>
  <si>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</si>
  <si>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</si>
  <si>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</si>
  <si>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</si>
  <si>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</si>
  <si>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</si>
  <si>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</si>
  <si>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</si>
  <si>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</si>
  <si>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</si>
  <si>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</si>
  <si>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</si>
  <si>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</si>
  <si>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</si>
  <si>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</si>
  <si>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</si>
  <si>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</si>
  <si>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</si>
  <si>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</si>
  <si>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</si>
  <si>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</si>
  <si>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</si>
  <si>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</si>
  <si>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</si>
  <si>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</si>
  <si>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</si>
  <si>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</si>
  <si>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</si>
  <si>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</si>
  <si>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</si>
  <si>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</si>
  <si>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</si>
  <si>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</si>
  <si>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</si>
  <si>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</si>
  <si>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</si>
  <si>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</si>
  <si>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</si>
  <si>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</si>
  <si>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</si>
  <si>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</si>
  <si>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</si>
  <si>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</si>
  <si>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</si>
  <si>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</si>
  <si>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</si>
  <si>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</si>
  <si>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</si>
  <si>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</si>
  <si>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</si>
  <si>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</si>
  <si>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</si>
  <si>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</si>
  <si>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</si>
  <si>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</si>
  <si>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</si>
  <si>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</si>
  <si>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</si>
  <si>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</si>
  <si>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</si>
  <si>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</si>
  <si>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</si>
  <si>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</si>
  <si>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</si>
  <si>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</si>
  <si>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</si>
  <si>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</si>
  <si>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</si>
  <si>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</si>
  <si>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</si>
  <si>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</si>
  <si>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</si>
  <si>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</si>
  <si>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</si>
  <si>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</si>
  <si>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</si>
  <si>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</si>
  <si>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</si>
  <si>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</si>
  <si>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</si>
  <si>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</si>
  <si>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</si>
  <si>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</si>
  <si>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</si>
  <si>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</si>
  <si>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</si>
  <si>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</si>
  <si>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</si>
  <si>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</si>
  <si>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</si>
  <si>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</si>
  <si>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</si>
  <si>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</si>
  <si>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</si>
  <si>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</si>
  <si>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</si>
  <si>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</si>
  <si>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</si>
  <si>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</si>
  <si>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</si>
  <si>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</si>
  <si>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</si>
  <si>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</si>
  <si>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</si>
  <si>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</si>
  <si>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</si>
  <si>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</si>
  <si>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</si>
  <si>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</si>
  <si>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</si>
  <si>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</si>
  <si>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</si>
  <si>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</si>
  <si>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</si>
  <si>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</si>
  <si>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</si>
  <si>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</si>
  <si>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</si>
  <si>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</si>
  <si>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</si>
  <si>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</si>
  <si>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</si>
  <si>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</si>
  <si>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</si>
  <si>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</si>
  <si>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</si>
  <si>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</si>
  <si>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</si>
  <si>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</si>
  <si>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</si>
  <si>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</si>
  <si>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</si>
  <si>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</si>
  <si>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</si>
  <si>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</si>
  <si>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</si>
  <si>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</si>
  <si>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</si>
  <si>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</si>
  <si>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</si>
  <si>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</si>
  <si>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</si>
  <si>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</si>
  <si>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</si>
  <si>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</si>
  <si>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</si>
  <si>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</si>
  <si>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</si>
  <si>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</si>
  <si>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</si>
  <si>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</si>
  <si>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</si>
  <si>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</si>
  <si>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</si>
  <si>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</si>
  <si>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</si>
  <si>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</si>
  <si>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</si>
  <si>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</si>
  <si>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</si>
  <si>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</si>
  <si>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</si>
  <si>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</si>
  <si>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</si>
  <si>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</si>
  <si>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</si>
  <si>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</si>
  <si>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</si>
  <si>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</si>
  <si>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</si>
  <si>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</si>
  <si>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</si>
  <si>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</si>
  <si>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</si>
  <si>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</si>
  <si>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</si>
  <si>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</si>
  <si>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</si>
  <si>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</si>
  <si>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</si>
  <si>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</si>
  <si>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</si>
  <si>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</si>
  <si>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</si>
  <si>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</si>
  <si>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</si>
  <si>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</si>
  <si>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</si>
  <si>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</si>
  <si>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</si>
  <si>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</si>
  <si>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</si>
  <si>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</si>
  <si>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</si>
  <si>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</si>
  <si>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</si>
  <si>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</si>
  <si>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</si>
  <si>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</si>
  <si>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</si>
  <si>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</si>
  <si>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</si>
  <si>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</si>
  <si>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</si>
  <si>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</si>
  <si>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</si>
  <si>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</si>
  <si>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</si>
  <si>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</si>
  <si>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</si>
  <si>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</si>
  <si>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</si>
  <si>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</si>
  <si>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</si>
  <si>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</si>
  <si>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</si>
  <si>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</si>
  <si>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</si>
  <si>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</si>
  <si>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</si>
  <si>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</si>
  <si>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</si>
  <si>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</si>
  <si>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</si>
  <si>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</si>
  <si>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</si>
  <si>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</si>
  <si>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</si>
  <si>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</si>
  <si>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</si>
  <si>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</si>
  <si>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</si>
  <si>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</si>
  <si>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</si>
  <si>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</si>
  <si>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</si>
  <si>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</si>
  <si>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</si>
  <si>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</si>
  <si>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</si>
  <si>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</si>
  <si>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</si>
  <si>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</si>
  <si>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</si>
  <si>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</si>
  <si>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</si>
  <si>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</si>
  <si>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</si>
  <si>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</si>
  <si>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</si>
  <si>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</si>
  <si>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</si>
  <si>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</si>
  <si>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</si>
  <si>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</si>
  <si>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</si>
  <si>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</si>
  <si>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</si>
  <si>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</si>
  <si>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</si>
  <si>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</si>
  <si>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</si>
  <si>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</si>
  <si>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</si>
  <si>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</si>
  <si>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</si>
  <si>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</si>
  <si>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</si>
  <si>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</si>
  <si>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</si>
  <si>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</si>
  <si>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</si>
  <si>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</si>
  <si>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</si>
  <si>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</si>
  <si>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</si>
  <si>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</si>
  <si>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</si>
  <si>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</si>
  <si>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</si>
  <si>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</si>
  <si>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</si>
  <si>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</si>
  <si>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</si>
  <si>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</si>
  <si>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</si>
  <si>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</si>
  <si>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</si>
  <si>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</si>
  <si>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</si>
  <si>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</si>
  <si>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</si>
  <si>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</si>
  <si>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</si>
  <si>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</si>
  <si>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</si>
  <si>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</si>
  <si>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</si>
  <si>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</si>
  <si>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</si>
  <si>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</si>
  <si>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</si>
  <si>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</si>
  <si>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</si>
  <si>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</si>
  <si>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</si>
  <si>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</si>
  <si>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</si>
  <si>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</si>
  <si>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</si>
  <si>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</si>
  <si>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</si>
  <si>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</si>
  <si>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</si>
  <si>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</si>
  <si>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</si>
  <si>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</si>
  <si>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</si>
  <si>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</si>
  <si>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</si>
  <si>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</si>
  <si>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</si>
  <si>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</si>
  <si>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</si>
  <si>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</si>
  <si>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</si>
  <si>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</si>
  <si>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</si>
  <si>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</si>
  <si>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</si>
  <si>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</si>
  <si>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</si>
  <si>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</si>
  <si>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</si>
  <si>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</si>
  <si>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</si>
  <si>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</si>
  <si>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</si>
  <si>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</si>
  <si>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</si>
  <si>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</si>
  <si>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</si>
  <si>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</si>
  <si>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</si>
  <si>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</si>
  <si>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</si>
  <si>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</si>
  <si>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</si>
  <si>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</si>
  <si>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</si>
  <si>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</si>
  <si>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</si>
  <si>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</si>
  <si>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</si>
  <si>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</si>
  <si>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</si>
  <si>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</si>
  <si>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</si>
  <si>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</si>
  <si>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</si>
  <si>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</si>
  <si>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</si>
  <si>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</si>
  <si>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</si>
  <si>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</si>
  <si>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</si>
  <si>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</si>
  <si>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</si>
  <si>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</si>
  <si>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</si>
  <si>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</si>
  <si>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</si>
  <si>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</si>
  <si>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</si>
  <si>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</si>
  <si>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</si>
  <si>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</si>
  <si>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</si>
  <si>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</si>
  <si>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</si>
  <si>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</si>
  <si>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</si>
  <si>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</si>
  <si>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</si>
  <si>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</si>
  <si>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</si>
  <si>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</si>
  <si>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</si>
  <si>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</si>
  <si>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</si>
  <si>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</si>
  <si>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</si>
  <si>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</si>
  <si>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</si>
  <si>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</si>
  <si>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</si>
  <si>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</si>
  <si>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</si>
  <si>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</si>
  <si>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</si>
  <si>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</si>
  <si>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</si>
  <si>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</si>
  <si>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</si>
  <si>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</si>
  <si>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</si>
  <si>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</si>
  <si>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</si>
  <si>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</si>
  <si>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</si>
  <si>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</si>
  <si>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</si>
  <si>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</si>
  <si>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</si>
  <si>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</si>
  <si>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</si>
  <si>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</si>
  <si>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</si>
  <si>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</si>
  <si>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</si>
  <si>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</si>
  <si>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</si>
  <si>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</si>
  <si>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</si>
  <si>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</si>
  <si>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</si>
  <si>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</si>
  <si>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</si>
  <si>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</si>
  <si>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</si>
  <si>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</si>
  <si>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</si>
  <si>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</si>
  <si>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</si>
  <si>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</si>
  <si>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</si>
  <si>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</si>
  <si>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</si>
  <si>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</si>
  <si>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</si>
  <si>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</si>
  <si>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</si>
  <si>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</si>
  <si>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</si>
  <si>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</si>
  <si>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</si>
  <si>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</si>
  <si>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</si>
  <si>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</si>
  <si>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</si>
  <si>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</si>
  <si>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</si>
  <si>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</si>
  <si>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</si>
  <si>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</si>
  <si>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</si>
  <si>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</si>
  <si>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</si>
  <si>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</si>
  <si>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</si>
  <si>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</si>
  <si>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</si>
  <si>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</si>
  <si>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</si>
  <si>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</si>
  <si>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</si>
  <si>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</si>
  <si>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</si>
  <si>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</si>
  <si>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</si>
  <si>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</si>
  <si>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</si>
  <si>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</si>
  <si>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</si>
  <si>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</si>
  <si>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</si>
  <si>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</si>
  <si>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</si>
  <si>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</si>
  <si>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</si>
  <si>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</si>
  <si>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</si>
  <si>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</si>
  <si>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</si>
  <si>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</si>
  <si>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</si>
  <si>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</si>
  <si>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</si>
  <si>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</si>
  <si>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</si>
  <si>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</si>
  <si>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</si>
  <si>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</si>
  <si>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</si>
  <si>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</si>
  <si>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</si>
  <si>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</si>
  <si>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</si>
  <si>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</si>
  <si>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</si>
  <si>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</si>
  <si>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</si>
  <si>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</si>
  <si>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</si>
  <si>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</si>
  <si>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</si>
  <si>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</si>
  <si>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</si>
  <si>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</si>
  <si>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</si>
  <si>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</si>
  <si>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</si>
  <si>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</si>
  <si>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</si>
  <si>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</si>
  <si>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</si>
  <si>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</si>
  <si>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</si>
  <si>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</si>
  <si>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</si>
  <si>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</si>
  <si>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</si>
  <si>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</si>
  <si>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</si>
  <si>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</si>
  <si>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</si>
  <si>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</si>
  <si>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</si>
  <si>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</si>
  <si>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</si>
  <si>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</si>
  <si>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</si>
  <si>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</si>
  <si>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</si>
  <si>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</si>
  <si>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</si>
  <si>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</si>
  <si>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</si>
  <si>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</si>
  <si>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</si>
  <si>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</si>
  <si>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</si>
  <si>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</si>
  <si>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</si>
  <si>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</si>
  <si>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</si>
  <si>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</si>
  <si>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</si>
  <si>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</si>
  <si>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</si>
  <si>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</si>
  <si>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</si>
  <si>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</si>
  <si>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</si>
  <si>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</si>
  <si>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</si>
  <si>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</si>
  <si>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</si>
  <si>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</si>
  <si>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</si>
  <si>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</si>
  <si>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</si>
  <si>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</si>
  <si>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</si>
  <si>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</si>
  <si>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</si>
  <si>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</si>
  <si>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</si>
  <si>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</si>
  <si>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</si>
  <si>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</si>
  <si>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</si>
  <si>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</si>
  <si>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</si>
  <si>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</si>
  <si>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</si>
  <si>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</si>
  <si>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</si>
  <si>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</si>
  <si>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</si>
  <si>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</si>
  <si>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</si>
  <si>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</si>
  <si>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</si>
  <si>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</si>
  <si>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</si>
  <si>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</si>
  <si>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</si>
  <si>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</si>
  <si>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</si>
  <si>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</si>
  <si>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</si>
  <si>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</si>
  <si>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</si>
  <si>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</si>
  <si>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</si>
  <si>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</si>
  <si>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</si>
  <si>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</si>
  <si>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</si>
  <si>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</si>
  <si>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</si>
  <si>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</si>
  <si>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</si>
  <si>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</si>
  <si>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</si>
  <si>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</si>
  <si>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</si>
  <si>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</si>
  <si>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</si>
  <si>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</si>
  <si>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</si>
  <si>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</si>
  <si>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</si>
  <si>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</si>
  <si>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</si>
  <si>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</si>
  <si>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</si>
  <si>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</si>
  <si>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</si>
  <si>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</si>
  <si>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</si>
  <si>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</si>
  <si>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</si>
  <si>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</si>
  <si>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</si>
  <si>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</si>
  <si>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</si>
  <si>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</si>
  <si>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</si>
  <si>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</si>
  <si>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</si>
  <si>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</si>
  <si>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</si>
  <si>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</si>
  <si>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</si>
  <si>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</si>
  <si>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</si>
  <si>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</si>
  <si>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</si>
  <si>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</si>
  <si>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</si>
  <si>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</si>
  <si>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</si>
  <si>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</si>
  <si>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</si>
  <si>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</si>
  <si>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</si>
  <si>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</si>
  <si>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</si>
  <si>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</si>
  <si>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</si>
  <si>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</si>
  <si>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</si>
  <si>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</si>
  <si>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</si>
  <si>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</si>
  <si>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</si>
  <si>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</si>
  <si>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</si>
  <si>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</si>
  <si>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</si>
  <si>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</si>
  <si>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</si>
  <si>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</si>
  <si>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</si>
  <si>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</si>
  <si>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</si>
  <si>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</si>
  <si>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</si>
  <si>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</si>
  <si>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</si>
  <si>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</si>
  <si>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</si>
  <si>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</si>
  <si>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</si>
  <si>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</si>
  <si>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</si>
  <si>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</si>
  <si>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</si>
  <si>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</si>
  <si>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</si>
  <si>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</si>
  <si>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</si>
  <si>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</si>
  <si>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</si>
  <si>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</si>
  <si>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</si>
  <si>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</si>
  <si>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</si>
  <si>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</si>
  <si>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</si>
  <si>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</si>
  <si>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</si>
  <si>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</si>
  <si>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</si>
  <si>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</si>
  <si>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</si>
  <si>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</si>
  <si>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</si>
  <si>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</si>
  <si>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</si>
  <si>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</si>
  <si>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</si>
  <si>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</si>
  <si>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</si>
  <si>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</si>
  <si>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</si>
  <si>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</si>
  <si>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</si>
  <si>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</si>
  <si>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</si>
  <si>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</si>
  <si>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</si>
  <si>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</si>
  <si>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</si>
  <si>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</si>
  <si>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</si>
  <si>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</si>
  <si>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</si>
  <si>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</si>
  <si>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</si>
  <si>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</si>
  <si>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</si>
  <si>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</si>
  <si>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</si>
  <si>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</si>
  <si>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</si>
  <si>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</si>
  <si>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</si>
  <si>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</si>
  <si>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</si>
  <si>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</si>
  <si>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</si>
  <si>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</si>
  <si>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</si>
  <si>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</si>
  <si>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</si>
  <si>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</si>
  <si>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</si>
  <si>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</si>
  <si>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</si>
  <si>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</si>
  <si>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</si>
  <si>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</si>
  <si>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</si>
  <si>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</si>
  <si>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</si>
  <si>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</si>
  <si>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</si>
  <si>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</si>
  <si>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</si>
  <si>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</si>
  <si>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</si>
  <si>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</si>
  <si>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</si>
  <si>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</si>
  <si>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</si>
  <si>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</si>
  <si>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</si>
  <si>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</si>
  <si>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</si>
  <si>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</si>
  <si>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</si>
  <si>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</si>
  <si>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</si>
  <si>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</si>
  <si>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</si>
  <si>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</si>
  <si>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</si>
  <si>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</si>
  <si>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</si>
  <si>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</si>
  <si>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</si>
  <si>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</si>
  <si>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</si>
  <si>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</si>
  <si>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</si>
  <si>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</si>
  <si>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</si>
  <si>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</si>
  <si>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</si>
  <si>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</si>
  <si>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</si>
  <si>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</si>
  <si>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</si>
  <si>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</si>
  <si>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</si>
  <si>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</si>
  <si>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</si>
  <si>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</si>
  <si>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</si>
  <si>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</si>
  <si>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</si>
  <si>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</si>
  <si>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</si>
  <si>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</si>
  <si>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</si>
  <si>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</si>
  <si>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</si>
  <si>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</si>
  <si>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</si>
  <si>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</si>
  <si>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</si>
  <si>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</si>
  <si>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</si>
  <si>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</si>
  <si>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</si>
  <si>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</si>
  <si>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</si>
  <si>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</si>
  <si>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</si>
  <si>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</si>
  <si>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</si>
  <si>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</si>
  <si>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</si>
  <si>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</si>
  <si>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</si>
  <si>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</si>
  <si>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</si>
  <si>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</si>
  <si>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</si>
  <si>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</si>
  <si>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</si>
  <si>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</si>
  <si>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</si>
  <si>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</si>
  <si>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</si>
  <si>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</si>
  <si>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</si>
  <si>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</si>
  <si>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</si>
  <si>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</si>
  <si>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</si>
  <si>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</si>
  <si>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</si>
  <si>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</si>
  <si>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</si>
  <si>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</si>
  <si>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</si>
  <si>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</si>
  <si>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</si>
  <si>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</si>
  <si>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</si>
  <si>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</si>
  <si>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</si>
  <si>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</si>
  <si>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</si>
  <si>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</si>
  <si>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</si>
  <si>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</si>
  <si>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</si>
  <si>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</si>
  <si>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</si>
  <si>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</si>
  <si>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</si>
  <si>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</si>
  <si>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</si>
  <si>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</si>
  <si>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</si>
  <si>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</si>
  <si>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</si>
  <si>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</si>
  <si>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</si>
  <si>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</si>
  <si>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</si>
  <si>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</si>
  <si>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</si>
  <si>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</si>
  <si>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</si>
  <si>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</si>
  <si>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</si>
  <si>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</si>
  <si>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</si>
  <si>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</si>
  <si>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</si>
  <si>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</si>
  <si>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</si>
  <si>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</si>
  <si>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</si>
  <si>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</si>
  <si>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</si>
  <si>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</si>
  <si>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</si>
  <si>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</si>
  <si>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</si>
  <si>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</si>
  <si>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</si>
  <si>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</si>
  <si>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</si>
  <si>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</si>
  <si>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</si>
  <si>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</si>
  <si>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</si>
  <si>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</si>
  <si>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</si>
  <si>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</si>
  <si>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</si>
  <si>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</si>
  <si>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</si>
  <si>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</si>
  <si>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</si>
  <si>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</si>
  <si>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</si>
  <si>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</si>
  <si>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</si>
  <si>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</si>
  <si>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</si>
  <si>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</si>
  <si>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</si>
  <si>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</si>
  <si>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</si>
  <si>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</si>
  <si>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</si>
  <si>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</si>
  <si>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</si>
  <si>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</si>
  <si>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</si>
  <si>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</si>
  <si>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</si>
  <si>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</si>
  <si>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</si>
  <si>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</si>
  <si>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</si>
  <si>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</si>
  <si>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</si>
  <si>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</si>
  <si>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</si>
  <si>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</si>
  <si>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</si>
  <si>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</si>
  <si>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</si>
  <si>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</si>
  <si>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</si>
  <si>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</si>
  <si>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</si>
  <si>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</si>
  <si>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</si>
  <si>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</si>
  <si>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</si>
  <si>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</si>
  <si>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</si>
  <si>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</si>
  <si>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</si>
  <si>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</si>
  <si>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</si>
  <si>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</si>
  <si>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</si>
  <si>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</si>
  <si>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</si>
  <si>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</si>
  <si>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</si>
  <si>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</si>
  <si>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</si>
  <si>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</si>
  <si>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</si>
  <si>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</si>
  <si>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</si>
  <si>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</si>
  <si>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</si>
  <si>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</si>
  <si>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</si>
  <si>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</si>
  <si>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</si>
  <si>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</si>
  <si>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</si>
  <si>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</si>
  <si>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</si>
  <si>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</si>
  <si>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</si>
  <si>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</si>
  <si>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</si>
  <si>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</si>
  <si>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</si>
  <si>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</si>
  <si>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</si>
  <si>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</si>
  <si>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</si>
  <si>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</si>
  <si>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</si>
  <si>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</si>
  <si>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</si>
  <si>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</si>
  <si>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</si>
  <si>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</si>
  <si>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</si>
  <si>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</si>
  <si>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</si>
  <si>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</si>
  <si>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</si>
  <si>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</si>
  <si>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</si>
  <si>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</si>
  <si>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</si>
  <si>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</si>
  <si>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</si>
  <si>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</si>
  <si>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</si>
  <si>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</si>
  <si>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</si>
  <si>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</si>
  <si>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</si>
  <si>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</si>
  <si>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</si>
  <si>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</si>
  <si>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</si>
  <si>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</si>
  <si>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</si>
  <si>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</si>
  <si>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</si>
  <si>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</si>
  <si>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</si>
  <si>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</si>
  <si>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</si>
  <si>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</si>
  <si>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</si>
  <si>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</si>
  <si>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</si>
  <si>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</si>
  <si>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</si>
  <si>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</si>
  <si>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</si>
  <si>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</si>
  <si>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</si>
  <si>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</si>
  <si>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</si>
  <si>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</si>
  <si>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</si>
  <si>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</si>
  <si>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</si>
  <si>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</si>
  <si>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</si>
  <si>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</si>
  <si>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</si>
  <si>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</si>
  <si>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</si>
  <si>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</si>
  <si>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</si>
  <si>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</si>
  <si>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</si>
  <si>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</si>
  <si>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</si>
  <si>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</si>
  <si>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</si>
  <si>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</si>
  <si>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</si>
  <si>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</si>
  <si>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</si>
  <si>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</si>
  <si>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</si>
  <si>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</si>
  <si>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</si>
  <si>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</si>
  <si>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</si>
  <si>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</si>
  <si>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</si>
  <si>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</si>
  <si>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</si>
  <si>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</si>
  <si>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</si>
  <si>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</si>
  <si>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</si>
  <si>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</si>
  <si>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</si>
  <si>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</si>
  <si>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</si>
  <si>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</si>
  <si>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</si>
  <si>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</si>
  <si>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</si>
  <si>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</si>
  <si>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</si>
  <si>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</si>
  <si>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</si>
  <si>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</si>
  <si>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</si>
  <si>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</si>
  <si>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</si>
  <si>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</si>
  <si>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</si>
  <si>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</si>
  <si>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</si>
  <si>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</si>
  <si>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</si>
  <si>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</si>
  <si>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</si>
  <si>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</si>
  <si>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</si>
  <si>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</si>
  <si>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</si>
  <si>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</si>
  <si>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</si>
  <si>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</si>
  <si>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</si>
  <si>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</si>
  <si>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</si>
  <si>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</si>
  <si>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</si>
  <si>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</si>
  <si>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</si>
  <si>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</si>
  <si>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</si>
  <si>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</si>
  <si>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</si>
  <si>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</si>
  <si>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</si>
  <si>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</si>
  <si>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</si>
  <si>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</si>
  <si>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</si>
  <si>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</si>
  <si>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</si>
  <si>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</si>
  <si>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</si>
  <si>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</si>
  <si>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</si>
  <si>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</si>
  <si>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</si>
  <si>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</si>
  <si>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</si>
  <si>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</si>
  <si>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</si>
  <si>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</si>
  <si>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</si>
  <si>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</si>
  <si>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</si>
  <si>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</si>
  <si>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</si>
  <si>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</si>
  <si>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</si>
  <si>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</si>
  <si>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</si>
  <si>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</si>
  <si>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</si>
  <si>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</si>
  <si>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</si>
  <si>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</si>
  <si>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</si>
  <si>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</si>
  <si>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</si>
  <si>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</si>
  <si>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</si>
  <si>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</si>
  <si>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</si>
  <si>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</si>
  <si>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</si>
  <si>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</si>
  <si>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</si>
  <si>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</si>
  <si>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</si>
  <si>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</si>
  <si>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</si>
  <si>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</si>
  <si>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</si>
  <si>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</si>
  <si>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</si>
  <si>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</si>
  <si>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</si>
  <si>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</si>
  <si>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</si>
  <si>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</si>
  <si>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</si>
  <si>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</si>
  <si>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</si>
  <si>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</si>
  <si>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</si>
  <si>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</si>
  <si>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</si>
  <si>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</si>
  <si>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</si>
  <si>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</si>
  <si>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</si>
  <si>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</si>
  <si>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</si>
  <si>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</si>
  <si>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</si>
  <si>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</si>
  <si>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</si>
  <si>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</si>
  <si>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</si>
  <si>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</si>
  <si>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</si>
  <si>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</si>
  <si>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</si>
  <si>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</si>
  <si>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</si>
  <si>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</si>
  <si>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</si>
  <si>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</si>
  <si>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</si>
  <si>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</si>
  <si>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</si>
  <si>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</si>
  <si>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</si>
  <si>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</si>
  <si>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</si>
  <si>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</si>
  <si>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</si>
  <si>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</si>
  <si>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</si>
  <si>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</si>
  <si>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</si>
  <si>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</si>
  <si>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</si>
  <si>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</si>
  <si>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</si>
  <si>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</si>
  <si>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</si>
  <si>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</si>
  <si>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</si>
  <si>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</si>
  <si>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</si>
  <si>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</si>
  <si>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</si>
  <si>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</si>
  <si>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</si>
  <si>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</si>
  <si>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</si>
  <si>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</si>
  <si>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</si>
  <si>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</si>
  <si>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</si>
  <si>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</si>
  <si>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</si>
  <si>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</si>
  <si>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</si>
  <si>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</si>
  <si>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</si>
  <si>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</si>
  <si>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</si>
  <si>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</si>
  <si>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</si>
  <si>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</si>
  <si>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</si>
  <si>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</si>
  <si>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</si>
  <si>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</si>
  <si>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</si>
  <si>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</si>
  <si>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</si>
  <si>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</si>
  <si>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</si>
  <si>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</si>
  <si>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</si>
  <si>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</si>
  <si>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</si>
  <si>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</si>
  <si>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</si>
  <si>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</si>
  <si>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</si>
  <si>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</si>
  <si>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</si>
  <si>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</si>
  <si>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</si>
  <si>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</si>
  <si>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</si>
  <si>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</si>
  <si>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</si>
  <si>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</si>
  <si>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</si>
  <si>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</si>
  <si>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</si>
  <si>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</si>
  <si>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</si>
  <si>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</si>
  <si>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</si>
  <si>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</si>
  <si>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</si>
  <si>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</si>
  <si>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</si>
  <si>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</si>
  <si>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</si>
  <si>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</si>
  <si>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</si>
  <si>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</si>
  <si>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</si>
  <si>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</si>
  <si>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</si>
  <si>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</si>
  <si>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</si>
  <si>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</si>
  <si>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</si>
  <si>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</si>
  <si>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</si>
  <si>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</si>
  <si>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</si>
  <si>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</si>
  <si>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</si>
  <si>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</si>
  <si>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</si>
  <si>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</si>
  <si>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</si>
  <si>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</si>
  <si>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</si>
  <si>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</si>
  <si>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</si>
  <si>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</si>
  <si>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</si>
  <si>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</si>
  <si>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</si>
  <si>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</si>
  <si>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</si>
  <si>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</si>
  <si>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</si>
  <si>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</si>
  <si>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</si>
  <si>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</si>
  <si>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</si>
  <si>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</si>
  <si>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</si>
  <si>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</si>
  <si>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</si>
  <si>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</si>
  <si>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</si>
  <si>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</si>
  <si>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</si>
  <si>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</si>
  <si>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</si>
  <si>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</si>
  <si>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</si>
  <si>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</si>
  <si>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</si>
  <si>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</si>
  <si>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</si>
  <si>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</si>
  <si>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</si>
  <si>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</si>
  <si>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</si>
  <si>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</si>
  <si>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</si>
  <si>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</si>
  <si>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</si>
  <si>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</si>
  <si>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</si>
  <si>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</si>
  <si>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</si>
  <si>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</si>
  <si>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</si>
  <si>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</si>
  <si>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</si>
  <si>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</si>
  <si>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</si>
  <si>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</si>
  <si>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</si>
  <si>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</si>
  <si>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</si>
  <si>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</si>
  <si>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</si>
  <si>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</si>
  <si>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</si>
  <si>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</si>
  <si>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</si>
  <si>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</si>
  <si>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</si>
  <si>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</si>
  <si>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</si>
  <si>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</si>
  <si>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</si>
  <si>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</si>
  <si>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</si>
  <si>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</si>
  <si>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</si>
  <si>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</si>
  <si>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</si>
  <si>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</si>
  <si>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</si>
  <si>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</si>
  <si>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</si>
  <si>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</si>
  <si>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</si>
  <si>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</si>
  <si>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</si>
  <si>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</si>
  <si>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</si>
  <si>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</si>
  <si>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</si>
  <si>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</si>
  <si>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</si>
  <si>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</si>
  <si>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</si>
  <si>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</si>
  <si>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</si>
  <si>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</si>
  <si>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</si>
  <si>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</si>
  <si>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</si>
  <si>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</si>
  <si>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</si>
  <si>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</si>
  <si>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</si>
  <si>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</si>
  <si>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</si>
  <si>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</si>
  <si>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</si>
  <si>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</si>
  <si>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</si>
  <si>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</si>
  <si>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</si>
  <si>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</si>
  <si>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</si>
  <si>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</si>
  <si>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</si>
  <si>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</si>
  <si>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</si>
  <si>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</si>
  <si>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</si>
  <si>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</si>
  <si>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</si>
  <si>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</si>
  <si>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</si>
  <si>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</si>
  <si>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</si>
  <si>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</si>
  <si>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</si>
  <si>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</si>
  <si>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</si>
  <si>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</si>
  <si>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</si>
  <si>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</si>
  <si>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</si>
  <si>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</si>
  <si>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</si>
  <si>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</si>
  <si>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</si>
  <si>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</si>
  <si>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</si>
  <si>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</si>
  <si>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</si>
  <si>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</si>
  <si>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</si>
  <si>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</si>
  <si>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</si>
  <si>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</si>
  <si>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</si>
  <si>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</si>
  <si>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</si>
  <si>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</si>
  <si>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</si>
  <si>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</si>
  <si>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</si>
  <si>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</si>
  <si>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</si>
  <si>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</si>
  <si>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</si>
  <si>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</si>
  <si>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</si>
  <si>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</si>
  <si>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</si>
  <si>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</si>
  <si>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</si>
  <si>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</si>
  <si>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</si>
  <si>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</si>
  <si>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</si>
  <si>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</si>
  <si>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</si>
  <si>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</si>
  <si>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</si>
  <si>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</si>
  <si>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</si>
  <si>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</si>
  <si>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</si>
  <si>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</si>
  <si>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</si>
  <si>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</si>
  <si>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</si>
  <si>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</si>
  <si>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</si>
  <si>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</si>
  <si>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</si>
  <si>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</si>
  <si>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</si>
  <si>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</si>
  <si>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</si>
  <si>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</si>
  <si>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</si>
  <si>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</si>
  <si>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</si>
  <si>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</si>
  <si>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</si>
  <si>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</si>
  <si>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</si>
  <si>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</si>
  <si>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</si>
  <si>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</si>
  <si>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</si>
  <si>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</si>
  <si>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</si>
  <si>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</si>
  <si>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</si>
  <si>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</si>
  <si>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</si>
  <si>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</si>
  <si>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</si>
  <si>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</si>
  <si>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</si>
  <si>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</si>
  <si>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</si>
  <si>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</si>
  <si>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</si>
  <si>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</si>
  <si>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</si>
  <si>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</si>
  <si>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</si>
  <si>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</si>
  <si>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</si>
  <si>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</si>
  <si>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</si>
  <si>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</si>
  <si>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</si>
  <si>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</si>
  <si>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</si>
  <si>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</si>
  <si>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</si>
  <si>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</si>
  <si>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</si>
  <si>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</si>
  <si>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</si>
  <si>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</si>
  <si>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</si>
  <si>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</si>
  <si>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</si>
  <si>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</si>
  <si>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</si>
  <si>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</si>
  <si>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</si>
  <si>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</si>
  <si>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</si>
  <si>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</si>
  <si>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</si>
  <si>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</si>
  <si>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</si>
  <si>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</si>
  <si>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</si>
  <si>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</si>
  <si>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</si>
  <si>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</si>
  <si>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</si>
  <si>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</si>
  <si>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</si>
  <si>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</si>
  <si>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</si>
  <si>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</si>
  <si>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</si>
  <si>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</si>
  <si>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</si>
  <si>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</si>
  <si>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</si>
  <si>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</si>
  <si>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</si>
  <si>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</si>
  <si>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</si>
  <si>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</si>
  <si>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</si>
  <si>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</si>
  <si>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</si>
  <si>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</si>
  <si>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</si>
  <si>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</si>
  <si>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</si>
  <si>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</si>
  <si>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</si>
  <si>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</si>
  <si>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</si>
  <si>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</si>
  <si>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</si>
  <si>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</si>
  <si>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</si>
  <si>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</si>
  <si>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</si>
  <si>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</si>
  <si>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</si>
  <si>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</si>
  <si>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</si>
  <si>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</si>
  <si>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</si>
  <si>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</si>
  <si>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</si>
  <si>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</si>
  <si>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</si>
  <si>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</si>
  <si>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</si>
  <si>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</si>
  <si>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</si>
  <si>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</si>
  <si>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</si>
  <si>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</si>
  <si>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</si>
  <si>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</si>
  <si>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</si>
  <si>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</si>
  <si>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</si>
  <si>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</si>
  <si>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</si>
  <si>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</si>
  <si>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</si>
  <si>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</si>
  <si>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</si>
  <si>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</si>
  <si>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</si>
  <si>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</si>
  <si>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</si>
  <si>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</si>
  <si>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</si>
  <si>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</si>
  <si>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</si>
  <si>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</si>
  <si>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</si>
  <si>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</si>
  <si>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</si>
  <si>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</si>
  <si>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</si>
  <si>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</si>
  <si>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</si>
  <si>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</si>
  <si>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</si>
  <si>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</si>
  <si>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</si>
  <si>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</si>
  <si>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</si>
  <si>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</si>
  <si>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</si>
  <si>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</si>
  <si>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</si>
  <si>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</si>
  <si>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</si>
  <si>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</si>
  <si>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</si>
  <si>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</si>
  <si>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</si>
  <si>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</si>
  <si>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</si>
  <si>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</si>
  <si>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</si>
  <si>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</si>
  <si>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</si>
  <si>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</si>
  <si>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</si>
  <si>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</si>
  <si>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</si>
  <si>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</si>
  <si>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</si>
  <si>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</si>
  <si>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</si>
  <si>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</si>
  <si>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</si>
  <si>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</si>
  <si>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</si>
  <si>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</si>
  <si>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</si>
  <si>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</si>
  <si>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</si>
  <si>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</si>
  <si>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</si>
  <si>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</si>
  <si>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</si>
  <si>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</si>
  <si>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</si>
  <si>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</si>
  <si>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</si>
  <si>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</si>
  <si>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</si>
  <si>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</si>
  <si>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</si>
  <si>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</si>
  <si>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</si>
  <si>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</si>
  <si>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</si>
  <si>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</si>
  <si>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</si>
  <si>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</si>
  <si>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</si>
  <si>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</si>
  <si>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</si>
  <si>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</si>
  <si>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</si>
  <si>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</si>
  <si>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</si>
  <si>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</si>
  <si>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</si>
  <si>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</si>
  <si>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</si>
  <si>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</si>
  <si>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</si>
  <si>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</si>
  <si>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</si>
  <si>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</si>
  <si>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</si>
  <si>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</si>
  <si>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</si>
  <si>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</si>
  <si>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</si>
  <si>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</si>
  <si>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</si>
  <si>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</si>
  <si>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</si>
  <si>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</si>
  <si>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</si>
  <si>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</si>
  <si>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</si>
  <si>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</si>
  <si>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</si>
  <si>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</si>
  <si>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</si>
  <si>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</si>
  <si>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</si>
  <si>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</si>
  <si>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</si>
  <si>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</si>
  <si>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</si>
  <si>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</si>
  <si>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</si>
  <si>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</si>
  <si>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</si>
  <si>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</si>
  <si>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</si>
  <si>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</si>
  <si>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</si>
  <si>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</si>
  <si>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</si>
  <si>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</si>
  <si>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</si>
  <si>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</si>
  <si>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</si>
  <si>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</si>
  <si>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</si>
  <si>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</si>
  <si>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</si>
  <si>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</si>
  <si>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</si>
  <si>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</si>
  <si>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</si>
  <si>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</si>
  <si>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</si>
  <si>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</si>
  <si>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</si>
  <si>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</si>
  <si>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</si>
  <si>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</si>
  <si>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</si>
  <si>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</si>
  <si>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</si>
  <si>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</si>
  <si>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</si>
  <si>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</si>
  <si>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</si>
  <si>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</si>
  <si>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</si>
  <si>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</si>
  <si>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</si>
  <si>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</si>
  <si>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</si>
  <si>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</si>
  <si>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</si>
  <si>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</si>
  <si>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</si>
  <si>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</si>
  <si>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</si>
  <si>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</si>
  <si>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</si>
  <si>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</si>
  <si>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</si>
  <si>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</si>
  <si>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</si>
  <si>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</si>
  <si>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</si>
  <si>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</si>
  <si>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</si>
  <si>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</si>
  <si>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</si>
  <si>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</si>
  <si>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</si>
  <si>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</si>
  <si>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</si>
  <si>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</si>
  <si>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</si>
  <si>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</si>
  <si>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</si>
  <si>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</si>
  <si>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</si>
  <si>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</si>
  <si>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</si>
  <si>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</si>
  <si>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</si>
  <si>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</si>
  <si>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</si>
  <si>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</si>
  <si>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</si>
  <si>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</si>
  <si>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</si>
  <si>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</si>
  <si>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</si>
  <si>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</si>
  <si>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</si>
  <si>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</si>
  <si>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</si>
  <si>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</si>
  <si>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</si>
  <si>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</si>
  <si>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</si>
  <si>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</si>
  <si>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</si>
  <si>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</si>
  <si>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</si>
  <si>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</si>
  <si>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</si>
  <si>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</si>
  <si>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</si>
  <si>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</si>
  <si>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</si>
  <si>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</si>
  <si>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</si>
  <si>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</si>
  <si>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</si>
  <si>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</si>
  <si>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</si>
  <si>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</si>
  <si>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</si>
  <si>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</si>
  <si>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</si>
  <si>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</si>
  <si>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</si>
  <si>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</si>
  <si>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</si>
  <si>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</si>
  <si>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</si>
  <si>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</si>
  <si>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</si>
  <si>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</si>
  <si>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</si>
  <si>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</si>
  <si>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</si>
  <si>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</si>
  <si>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</si>
  <si>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</si>
  <si>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</si>
  <si>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</si>
  <si>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</si>
  <si>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</si>
  <si>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</si>
  <si>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</si>
  <si>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</si>
  <si>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</si>
  <si>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</si>
  <si>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</si>
  <si>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</si>
  <si>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</si>
  <si>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</si>
  <si>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</si>
  <si>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</si>
  <si>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</si>
  <si>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</si>
  <si>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</si>
  <si>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</si>
  <si>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</si>
  <si>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</si>
  <si>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</si>
  <si>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</si>
  <si>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</si>
  <si>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</si>
  <si>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</si>
  <si>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</si>
  <si>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</si>
  <si>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</si>
  <si>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</si>
  <si>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</si>
  <si>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</si>
  <si>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</si>
  <si>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</si>
  <si>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</si>
  <si>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</si>
  <si>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</si>
  <si>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</si>
  <si>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</si>
  <si>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</si>
  <si>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</si>
  <si>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</si>
  <si>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</si>
  <si>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</si>
  <si>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</si>
  <si>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</si>
  <si>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</si>
  <si>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</si>
  <si>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</si>
  <si>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</si>
  <si>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</si>
  <si>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</si>
  <si>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</si>
  <si>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</si>
  <si>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</si>
  <si>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</si>
  <si>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</si>
  <si>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</si>
  <si>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</si>
  <si>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</si>
  <si>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</si>
  <si>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</si>
  <si>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</si>
  <si>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</si>
  <si>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</si>
  <si>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</si>
  <si>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</si>
  <si>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</si>
  <si>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</si>
  <si>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</si>
  <si>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</si>
  <si>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</si>
  <si>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</si>
  <si>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</si>
  <si>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</si>
  <si>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</si>
  <si>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</si>
  <si>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</si>
  <si>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</si>
  <si>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</si>
  <si>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</si>
  <si>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</si>
  <si>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</si>
  <si>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</si>
  <si>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</si>
  <si>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</si>
  <si>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</si>
  <si>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</si>
  <si>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</si>
  <si>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</si>
  <si>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</si>
  <si>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</si>
  <si>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</si>
  <si>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</si>
  <si>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</si>
  <si>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</si>
  <si>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</si>
  <si>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</si>
  <si>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</si>
  <si>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</si>
  <si>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</si>
  <si>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</si>
  <si>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</si>
  <si>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</si>
  <si>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</si>
  <si>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</si>
  <si>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</si>
  <si>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</si>
  <si>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</si>
  <si>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</si>
  <si>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</si>
  <si>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</si>
  <si>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</si>
  <si>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</si>
  <si>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</si>
  <si>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</si>
  <si>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</si>
  <si>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</si>
  <si>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</si>
  <si>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</si>
  <si>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</si>
  <si>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</si>
  <si>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</si>
  <si>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</si>
  <si>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</si>
  <si>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</si>
  <si>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</si>
  <si>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</si>
  <si>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</si>
  <si>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</si>
  <si>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</si>
  <si>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</si>
  <si>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</si>
  <si>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</si>
  <si>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</si>
  <si>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</si>
  <si>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</si>
  <si>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</si>
  <si>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</si>
  <si>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</si>
  <si>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</si>
  <si>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</si>
  <si>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</si>
  <si>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</si>
  <si>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</si>
  <si>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</si>
  <si>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</si>
  <si>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</si>
  <si>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</si>
  <si>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</si>
  <si>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</si>
  <si>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</si>
  <si>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</si>
  <si>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</si>
  <si>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</si>
  <si>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</si>
  <si>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</si>
  <si>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</si>
  <si>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</si>
  <si>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</si>
  <si>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</si>
  <si>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</si>
  <si>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</si>
  <si>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</si>
  <si>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</si>
  <si>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</si>
  <si>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</si>
  <si>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</si>
  <si>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</si>
  <si>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</si>
  <si>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</si>
  <si>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</si>
  <si>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</si>
  <si>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</si>
  <si>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</si>
  <si>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</si>
  <si>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</si>
  <si>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</si>
  <si>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</si>
  <si>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</si>
  <si>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</si>
  <si>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</si>
  <si>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</si>
  <si>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</si>
  <si>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</si>
  <si>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</si>
  <si>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</si>
  <si>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</si>
  <si>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</si>
  <si>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</si>
  <si>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</si>
  <si>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</si>
  <si>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</si>
  <si>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</si>
  <si>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</si>
  <si>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</si>
  <si>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</si>
  <si>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</si>
  <si>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</si>
  <si>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</si>
  <si>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</si>
  <si>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</si>
  <si>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</si>
  <si>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</si>
  <si>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</si>
  <si>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</si>
  <si>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</si>
  <si>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</si>
  <si>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</si>
  <si>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</si>
  <si>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</si>
  <si>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</si>
  <si>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</si>
  <si>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</si>
  <si>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</si>
  <si>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</si>
  <si>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</si>
  <si>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</si>
  <si>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</si>
  <si>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</si>
  <si>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</si>
  <si>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</si>
  <si>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</si>
  <si>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</si>
  <si>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</si>
  <si>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</si>
  <si>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</si>
  <si>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</si>
  <si>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</si>
  <si>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</si>
  <si>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</si>
  <si>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</si>
  <si>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</si>
  <si>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</si>
  <si>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</si>
  <si>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</si>
  <si>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</si>
  <si>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</si>
  <si>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</si>
  <si>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</si>
  <si>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</si>
  <si>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</si>
  <si>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</si>
  <si>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</si>
  <si>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</si>
  <si>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</si>
  <si>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</si>
  <si>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</si>
  <si>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</si>
  <si>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</si>
  <si>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</si>
  <si>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</si>
  <si>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</si>
  <si>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</si>
  <si>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</si>
  <si>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</si>
  <si>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</si>
  <si>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</si>
  <si>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</si>
  <si>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</si>
  <si>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</si>
  <si>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</si>
  <si>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</si>
  <si>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</si>
  <si>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</si>
  <si>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</si>
  <si>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</si>
  <si>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</si>
  <si>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</si>
  <si>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</si>
  <si>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</si>
  <si>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</si>
  <si>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</si>
  <si>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</si>
  <si>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</si>
  <si>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</si>
  <si>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</si>
  <si>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</si>
  <si>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</si>
  <si>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</si>
  <si>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</si>
  <si>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</si>
  <si>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</si>
  <si>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</si>
  <si>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</si>
  <si>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</si>
  <si>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</si>
  <si>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</si>
  <si>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</si>
  <si>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</si>
  <si>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</si>
  <si>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</si>
  <si>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</si>
  <si>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</si>
  <si>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</si>
  <si>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</si>
  <si>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</si>
  <si>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</si>
  <si>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</si>
  <si>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</si>
  <si>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</si>
  <si>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</si>
  <si>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</si>
  <si>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</si>
  <si>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</si>
  <si>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</si>
  <si>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</si>
  <si>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</si>
  <si>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</si>
  <si>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</si>
  <si>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</si>
  <si>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</si>
  <si>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</si>
  <si>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</si>
  <si>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</si>
  <si>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</si>
  <si>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</si>
  <si>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</si>
  <si>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</si>
  <si>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</si>
  <si>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</si>
  <si>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</si>
  <si>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</si>
  <si>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</si>
  <si>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</si>
  <si>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</si>
  <si>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</si>
  <si>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</si>
  <si>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</si>
  <si>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</si>
  <si>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</si>
  <si>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</si>
  <si>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</si>
  <si>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</si>
  <si>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</si>
  <si>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</si>
  <si>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</si>
  <si>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</si>
  <si>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</si>
  <si>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</si>
  <si>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</si>
  <si>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</si>
  <si>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</si>
  <si>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</si>
  <si>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</si>
  <si>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</si>
  <si>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</si>
  <si>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</si>
  <si>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</si>
  <si>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</si>
  <si>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</si>
  <si>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</si>
  <si>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</si>
  <si>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</si>
  <si>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</si>
  <si>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</si>
  <si>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</si>
  <si>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</si>
  <si>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</si>
  <si>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</si>
  <si>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</si>
  <si>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</si>
  <si>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</si>
  <si>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</si>
  <si>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</si>
  <si>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</si>
  <si>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</si>
  <si>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</si>
  <si>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</si>
  <si>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</si>
  <si>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</si>
  <si>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</si>
  <si>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</si>
  <si>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</si>
  <si>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</si>
  <si>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</si>
  <si>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</si>
  <si>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</si>
  <si>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</si>
  <si>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</si>
  <si>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</si>
  <si>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</si>
  <si>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</si>
  <si>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</si>
  <si>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</si>
  <si>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</si>
  <si>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</si>
  <si>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</si>
  <si>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</si>
  <si>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</si>
  <si>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</si>
  <si>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</si>
  <si>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</si>
  <si>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</si>
  <si>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</si>
  <si>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</si>
  <si>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</si>
  <si>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</si>
  <si>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</si>
  <si>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</si>
  <si>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</si>
  <si>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</si>
  <si>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</si>
  <si>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</si>
  <si>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</si>
  <si>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</si>
  <si>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</si>
  <si>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</si>
  <si>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</si>
  <si>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</si>
  <si>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</si>
  <si>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</si>
  <si>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</si>
  <si>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</si>
  <si>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</si>
  <si>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</si>
  <si>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</si>
  <si>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</si>
  <si>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</si>
  <si>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</si>
  <si>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</si>
  <si>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</si>
  <si>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</si>
  <si>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</si>
  <si>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</si>
  <si>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</si>
  <si>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</si>
  <si>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</si>
  <si>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</si>
  <si>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</si>
  <si>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</si>
  <si>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</si>
  <si>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</si>
  <si>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</si>
  <si>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</si>
  <si>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</si>
  <si>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</si>
  <si>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</si>
  <si>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</si>
  <si>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</si>
  <si>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</si>
  <si>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</si>
  <si>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</si>
  <si>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</si>
  <si>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</si>
  <si>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</si>
  <si>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</si>
  <si>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</si>
  <si>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</si>
  <si>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</si>
  <si>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</si>
  <si>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</si>
  <si>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</si>
  <si>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</si>
  <si>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</si>
  <si>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</si>
  <si>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</si>
  <si>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</si>
  <si>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</si>
  <si>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</si>
  <si>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</si>
  <si>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</si>
  <si>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</si>
  <si>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</si>
  <si>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</si>
  <si>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</si>
  <si>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</si>
  <si>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</si>
  <si>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</si>
  <si>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</si>
  <si>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</si>
  <si>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</si>
  <si>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</si>
  <si>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</si>
  <si>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</si>
  <si>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</si>
  <si>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</si>
  <si>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</si>
  <si>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</si>
  <si>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</si>
  <si>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</si>
  <si>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</si>
  <si>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</si>
  <si>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</si>
  <si>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</si>
  <si>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</si>
  <si>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</si>
  <si>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</si>
  <si>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</si>
  <si>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</si>
  <si>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</si>
  <si>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</si>
  <si>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</si>
  <si>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</si>
  <si>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</si>
  <si>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</si>
  <si>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</si>
  <si>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</si>
  <si>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</si>
  <si>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</si>
  <si>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</si>
  <si>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</si>
  <si>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</si>
  <si>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</si>
  <si>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</si>
  <si>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</si>
  <si>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</si>
  <si>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</si>
  <si>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</si>
  <si>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</si>
  <si>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</si>
  <si>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</si>
  <si>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</si>
  <si>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</si>
  <si>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</si>
  <si>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</si>
  <si>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</si>
  <si>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</si>
  <si>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</si>
  <si>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</si>
  <si>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</si>
  <si>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</si>
  <si>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</si>
  <si>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</si>
  <si>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</si>
  <si>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</si>
  <si>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</si>
  <si>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</si>
  <si>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</si>
  <si>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</si>
  <si>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</si>
  <si>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</si>
  <si>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</si>
  <si>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</si>
  <si>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</si>
  <si>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</si>
  <si>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</si>
  <si>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</si>
  <si>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</si>
  <si>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</si>
  <si>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</si>
  <si>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</si>
  <si>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</si>
  <si>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</si>
  <si>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</si>
  <si>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</si>
  <si>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</si>
  <si>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</si>
  <si>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</si>
  <si>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</si>
  <si>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</si>
  <si>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</si>
  <si>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</si>
  <si>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</si>
  <si>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</si>
  <si>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</si>
  <si>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</si>
  <si>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</si>
  <si>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</si>
  <si>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</si>
  <si>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</si>
  <si>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</si>
  <si>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</si>
  <si>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</si>
  <si>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</si>
  <si>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</si>
  <si>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</si>
  <si>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</si>
  <si>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</si>
  <si>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</si>
  <si>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</si>
  <si>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</si>
  <si>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</si>
  <si>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</si>
  <si>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</si>
  <si>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</si>
  <si>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</si>
  <si>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</si>
  <si>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</si>
  <si>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</si>
  <si>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</si>
  <si>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</si>
  <si>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</si>
  <si>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</si>
  <si>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</si>
  <si>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</si>
  <si>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</si>
  <si>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</si>
  <si>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</si>
  <si>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</si>
  <si>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</si>
  <si>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</si>
  <si>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</si>
  <si>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</si>
  <si>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</si>
  <si>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</si>
  <si>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</si>
  <si>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</si>
  <si>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</si>
  <si>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</si>
  <si>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</si>
  <si>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</si>
  <si>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</si>
  <si>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</si>
  <si>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</si>
  <si>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</si>
  <si>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</si>
  <si>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</si>
  <si>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</si>
  <si>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</si>
  <si>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</si>
  <si>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</si>
  <si>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</si>
  <si>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</si>
  <si>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</si>
  <si>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</si>
  <si>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</si>
  <si>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</si>
  <si>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</si>
  <si>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</si>
  <si>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</si>
  <si>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</si>
  <si>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</si>
  <si>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</si>
  <si>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</si>
  <si>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</si>
  <si>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</si>
  <si>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</si>
  <si>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</si>
  <si>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</si>
  <si>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</si>
  <si>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</si>
  <si>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</si>
  <si>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</si>
  <si>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</si>
  <si>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</si>
  <si>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</si>
  <si>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</si>
  <si>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</si>
  <si>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</si>
  <si>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</si>
  <si>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</si>
  <si>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</si>
  <si>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</si>
  <si>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</si>
  <si>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</si>
  <si>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</si>
  <si>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</si>
  <si>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</si>
  <si>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</si>
  <si>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</si>
  <si>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</si>
  <si>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</si>
  <si>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</si>
  <si>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</si>
  <si>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</si>
  <si>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</si>
  <si>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</si>
  <si>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</si>
  <si>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</si>
  <si>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</si>
  <si>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</si>
  <si>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</si>
  <si>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</si>
  <si>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</si>
  <si>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</si>
  <si>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</si>
  <si>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</si>
  <si>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</si>
  <si>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</si>
  <si>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</si>
  <si>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</si>
  <si>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</si>
  <si>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</si>
  <si>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</si>
  <si>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</si>
  <si>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</si>
  <si>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</si>
  <si>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</si>
  <si>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</si>
  <si>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</si>
  <si>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</si>
  <si>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</si>
  <si>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</si>
  <si>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</si>
  <si>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</si>
  <si>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</si>
  <si>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</si>
  <si>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</si>
  <si>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</si>
  <si>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</si>
  <si>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</si>
  <si>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</si>
  <si>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</si>
  <si>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</si>
  <si>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</si>
  <si>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</si>
  <si>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</si>
  <si>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</si>
  <si>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</si>
  <si>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</si>
  <si>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</si>
  <si>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</si>
  <si>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</si>
  <si>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</si>
  <si>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</si>
  <si>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</si>
  <si>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</si>
  <si>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</si>
  <si>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</si>
  <si>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</si>
  <si>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</si>
  <si>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</si>
  <si>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</si>
  <si>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</si>
  <si>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</si>
  <si>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</si>
  <si>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</si>
  <si>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</si>
  <si>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</si>
  <si>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</si>
  <si>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</si>
  <si>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</si>
  <si>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</si>
  <si>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</si>
  <si>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</si>
  <si>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</si>
  <si>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</si>
  <si>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</si>
  <si>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</si>
  <si>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</si>
  <si>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</si>
  <si>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</si>
  <si>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</si>
  <si>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</si>
  <si>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</si>
  <si>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</si>
  <si>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</si>
  <si>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</si>
  <si>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</si>
  <si>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</si>
  <si>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</si>
  <si>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</si>
  <si>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</si>
  <si>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</si>
  <si>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</si>
  <si>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</si>
  <si>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</si>
  <si>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</si>
  <si>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</si>
  <si>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</si>
  <si>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</si>
  <si>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</si>
  <si>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</si>
  <si>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</si>
  <si>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</si>
  <si>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</si>
  <si>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</si>
  <si>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</si>
  <si>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</si>
  <si>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</si>
  <si>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</si>
  <si>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</si>
  <si>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</si>
  <si>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</si>
  <si>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</si>
  <si>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</si>
  <si>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</si>
  <si>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</si>
  <si>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</si>
  <si>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</si>
  <si>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</si>
  <si>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</si>
  <si>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</si>
  <si>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</si>
  <si>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</si>
  <si>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</si>
  <si>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</si>
  <si>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</si>
  <si>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</si>
  <si>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</si>
  <si>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</si>
  <si>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</si>
  <si>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</si>
  <si>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</si>
  <si>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</si>
  <si>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</si>
  <si>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</si>
  <si>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</si>
  <si>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</si>
  <si>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</si>
  <si>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</si>
  <si>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</si>
  <si>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</si>
  <si>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</si>
  <si>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</si>
  <si>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</si>
  <si>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</si>
  <si>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</si>
  <si>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</si>
  <si>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</si>
  <si>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</si>
  <si>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</si>
  <si>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</si>
  <si>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</si>
  <si>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</si>
  <si>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</si>
  <si>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</si>
  <si>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</si>
  <si>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</si>
  <si>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</si>
  <si>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</si>
  <si>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</si>
  <si>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</si>
  <si>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</si>
  <si>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</si>
  <si>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</si>
  <si>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</si>
  <si>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</si>
  <si>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</si>
  <si>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</si>
  <si>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</si>
  <si>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</si>
  <si>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</si>
  <si>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</si>
  <si>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</si>
  <si>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</si>
  <si>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</si>
  <si>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</si>
  <si>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</si>
  <si>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</si>
  <si>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</si>
  <si>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</si>
  <si>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</si>
  <si>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</si>
  <si>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</si>
  <si>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</si>
  <si>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</si>
  <si>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</si>
  <si>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</si>
  <si>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</si>
  <si>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</si>
  <si>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</si>
  <si>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</si>
  <si>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</si>
  <si>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</si>
  <si>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</si>
  <si>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</si>
  <si>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</si>
  <si>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</si>
  <si>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</si>
  <si>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</si>
  <si>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</si>
  <si>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</si>
  <si>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</si>
  <si>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</si>
  <si>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</si>
  <si>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</si>
  <si>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</si>
  <si>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</si>
  <si>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</si>
  <si>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</si>
  <si>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</si>
  <si>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</si>
  <si>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</si>
  <si>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</si>
  <si>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</si>
  <si>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</si>
  <si>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</si>
  <si>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</si>
  <si>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</si>
  <si>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</si>
  <si>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</si>
  <si>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</si>
  <si>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</si>
  <si>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</si>
  <si>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</si>
  <si>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</si>
  <si>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</si>
  <si>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</si>
  <si>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</si>
  <si>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</si>
  <si>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</si>
  <si>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</si>
  <si>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</si>
  <si>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</si>
  <si>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</si>
  <si>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</si>
  <si>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</si>
  <si>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</si>
  <si>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</si>
  <si>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</si>
  <si>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</si>
  <si>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</si>
  <si>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</si>
  <si>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</si>
  <si>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</si>
  <si>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</si>
  <si>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</si>
  <si>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</si>
  <si>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</si>
  <si>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</si>
  <si>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</si>
  <si>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</si>
  <si>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</si>
  <si>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</si>
  <si>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</si>
  <si>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</si>
  <si>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</si>
  <si>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</si>
  <si>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</si>
  <si>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</si>
  <si>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</si>
  <si>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</si>
  <si>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</si>
  <si>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</si>
  <si>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</si>
  <si>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</si>
  <si>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</si>
  <si>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</si>
  <si>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</si>
  <si>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</si>
  <si>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</si>
  <si>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</si>
  <si>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</si>
  <si>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</si>
  <si>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</si>
  <si>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</si>
  <si>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</si>
  <si>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</si>
  <si>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</si>
  <si>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</si>
  <si>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</si>
  <si>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</si>
  <si>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</si>
  <si>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</si>
  <si>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</si>
  <si>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</si>
  <si>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</si>
  <si>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</si>
  <si>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</si>
  <si>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</si>
  <si>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</si>
  <si>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</si>
  <si>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</si>
  <si>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</si>
  <si>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</si>
  <si>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</si>
  <si>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</si>
  <si>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</si>
  <si>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</si>
  <si>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</si>
  <si>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</si>
  <si>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</si>
  <si>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</si>
  <si>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</si>
  <si>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</si>
  <si>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</si>
  <si>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</si>
  <si>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</si>
  <si>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</si>
  <si>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</si>
  <si>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</si>
  <si>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</si>
  <si>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</si>
  <si>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</si>
  <si>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</si>
  <si>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</si>
  <si>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</si>
  <si>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</si>
  <si>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</si>
  <si>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</si>
  <si>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</si>
  <si>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</si>
  <si>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</si>
  <si>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</si>
  <si>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</si>
  <si>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</si>
  <si>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</si>
  <si>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</si>
  <si>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</si>
  <si>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</si>
  <si>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</si>
  <si>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</si>
  <si>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</si>
  <si>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</si>
  <si>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</si>
  <si>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</si>
  <si>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</si>
  <si>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</si>
  <si>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</si>
  <si>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</si>
  <si>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</si>
  <si>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</si>
  <si>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</si>
  <si>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</si>
  <si>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</si>
  <si>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</si>
  <si>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</si>
  <si>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</si>
  <si>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</si>
  <si>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</si>
  <si>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</si>
  <si>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</si>
  <si>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</si>
  <si>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</si>
  <si>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</si>
  <si>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</si>
  <si>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</si>
  <si>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</si>
  <si>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</si>
  <si>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</si>
  <si>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</si>
  <si>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</si>
  <si>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</si>
  <si>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</si>
  <si>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</si>
  <si>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</si>
  <si>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</si>
  <si>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</si>
  <si>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</si>
  <si>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</si>
  <si>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</si>
  <si>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</si>
  <si>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</si>
  <si>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</si>
  <si>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</si>
  <si>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</si>
  <si>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</si>
  <si>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</si>
  <si>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</si>
  <si>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</si>
  <si>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</si>
  <si>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</si>
  <si>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</si>
  <si>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</si>
  <si>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</si>
  <si>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</si>
  <si>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</si>
  <si>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</si>
  <si>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</si>
  <si>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</si>
  <si>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</si>
  <si>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</si>
  <si>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</si>
  <si>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</si>
  <si>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</si>
  <si>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</si>
  <si>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</si>
  <si>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</si>
  <si>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</si>
  <si>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</si>
  <si>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</si>
  <si>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</si>
  <si>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</si>
  <si>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</si>
  <si>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</si>
  <si>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</si>
  <si>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</si>
  <si>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</si>
  <si>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</si>
  <si>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</si>
  <si>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</si>
  <si>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</si>
  <si>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</si>
  <si>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</si>
  <si>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</si>
  <si>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</si>
  <si>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</si>
  <si>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</si>
  <si>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</si>
  <si>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</si>
  <si>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</si>
  <si>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</si>
  <si>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</si>
  <si>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</si>
  <si>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</si>
  <si>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</si>
  <si>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</si>
  <si>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</si>
  <si>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</si>
  <si>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</si>
  <si>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</si>
  <si>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</si>
  <si>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</si>
  <si>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</si>
  <si>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</si>
  <si>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</si>
  <si>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</si>
  <si>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</si>
  <si>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</si>
  <si>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</si>
  <si>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</si>
  <si>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</si>
  <si>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</si>
  <si>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</si>
  <si>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</si>
  <si>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</si>
  <si>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</si>
  <si>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</si>
  <si>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</si>
  <si>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</si>
  <si>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</si>
  <si>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</si>
  <si>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</si>
  <si>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</si>
  <si>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</si>
  <si>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</si>
  <si>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</si>
  <si>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</si>
  <si>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</si>
  <si>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</si>
  <si>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</si>
  <si>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</si>
  <si>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</si>
  <si>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</si>
  <si>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</si>
  <si>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</si>
  <si>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</si>
  <si>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</si>
  <si>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</si>
  <si>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</si>
  <si>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</si>
  <si>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</si>
  <si>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</si>
  <si>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</si>
  <si>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</si>
  <si>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</si>
  <si>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</si>
  <si>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</si>
  <si>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</si>
  <si>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</si>
  <si>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</si>
  <si>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</si>
  <si>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</si>
  <si>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</si>
  <si>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</si>
  <si>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</si>
  <si>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</si>
  <si>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</si>
  <si>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</si>
  <si>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</si>
  <si>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</si>
  <si>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</si>
  <si>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</si>
  <si>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</si>
  <si>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</si>
  <si>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</si>
  <si>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</si>
  <si>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</si>
  <si>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</si>
  <si>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</si>
  <si>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</si>
  <si>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</si>
  <si>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</si>
  <si>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</si>
  <si>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</si>
  <si>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</si>
  <si>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</si>
  <si>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</si>
  <si>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</si>
  <si>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</si>
  <si>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</si>
  <si>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</si>
  <si>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</si>
  <si>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</si>
  <si>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</si>
  <si>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</si>
  <si>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</si>
  <si>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</si>
  <si>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</si>
  <si>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</si>
  <si>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</si>
  <si>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</si>
  <si>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</si>
  <si>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</si>
  <si>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</si>
  <si>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</si>
  <si>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</si>
  <si>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</si>
  <si>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</si>
  <si>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</si>
  <si>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</si>
  <si>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</si>
  <si>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</si>
  <si>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</si>
  <si>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</si>
  <si>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</si>
  <si>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</si>
  <si>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</si>
  <si>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</si>
  <si>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</si>
  <si>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</si>
  <si>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</si>
  <si>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</si>
  <si>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</si>
  <si>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</si>
  <si>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</si>
  <si>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</si>
  <si>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</si>
  <si>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</si>
  <si>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</si>
  <si>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</si>
  <si>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</si>
  <si>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</si>
  <si>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</si>
  <si>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</si>
  <si>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</si>
  <si>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</si>
  <si>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</si>
  <si>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</si>
  <si>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</si>
  <si>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</si>
  <si>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</si>
  <si>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</si>
  <si>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</si>
  <si>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</si>
  <si>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</si>
  <si>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</si>
  <si>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</si>
  <si>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</si>
  <si>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</si>
  <si>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</si>
  <si>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</si>
  <si>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</si>
  <si>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</si>
  <si>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</si>
  <si>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</si>
  <si>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</si>
  <si>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</si>
  <si>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</si>
  <si>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</si>
  <si>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</si>
  <si>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</si>
  <si>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</si>
  <si>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</si>
  <si>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</si>
  <si>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</si>
  <si>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</si>
  <si>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</si>
  <si>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</si>
  <si>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</si>
  <si>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</si>
  <si>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</si>
  <si>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</si>
  <si>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</si>
  <si>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</si>
  <si>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</si>
  <si>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</si>
  <si>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</si>
  <si>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</si>
  <si>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</si>
  <si>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</si>
  <si>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</si>
  <si>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</si>
  <si>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</si>
  <si>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</si>
  <si>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</si>
  <si>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</si>
  <si>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</si>
  <si>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</si>
  <si>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</si>
  <si>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</si>
  <si>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</si>
  <si>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</si>
  <si>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</si>
  <si>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</si>
  <si>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</si>
  <si>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</si>
  <si>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</si>
  <si>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</si>
  <si>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</si>
  <si>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</si>
  <si>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</si>
  <si>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</si>
  <si>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</si>
  <si>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</si>
  <si>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</si>
  <si>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</si>
  <si>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</si>
  <si>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</si>
  <si>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</si>
  <si>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</si>
  <si>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</si>
  <si>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</si>
  <si>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</si>
  <si>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</si>
  <si>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</si>
  <si>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</si>
  <si>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</si>
  <si>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</si>
  <si>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</si>
  <si>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</si>
  <si>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</si>
  <si>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</si>
  <si>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</si>
  <si>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</si>
  <si>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</si>
  <si>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</si>
  <si>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</si>
  <si>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</si>
  <si>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</si>
  <si>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</si>
  <si>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</si>
  <si>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</si>
  <si>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</si>
  <si>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</si>
  <si>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</si>
  <si>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</si>
  <si>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</si>
  <si>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</si>
  <si>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</si>
  <si>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</si>
  <si>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</si>
  <si>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</si>
  <si>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</si>
  <si>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</si>
  <si>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</si>
  <si>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</si>
  <si>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</si>
  <si>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</si>
  <si>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</si>
  <si>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</si>
  <si>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</si>
  <si>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</si>
  <si>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</si>
  <si>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</si>
  <si>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</si>
  <si>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</si>
  <si>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</si>
  <si>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</si>
  <si>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</si>
  <si>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</si>
  <si>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</si>
  <si>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</si>
  <si>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</si>
  <si>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</si>
  <si>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</si>
  <si>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</si>
  <si>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</si>
  <si>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</si>
  <si>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</si>
  <si>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</si>
  <si>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</si>
  <si>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</si>
  <si>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</si>
  <si>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</si>
  <si>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</si>
  <si>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</si>
  <si>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</si>
  <si>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</si>
  <si>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</si>
  <si>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</si>
  <si>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</si>
  <si>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</si>
  <si>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</si>
  <si>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</si>
  <si>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</si>
  <si>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</si>
  <si>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</si>
  <si>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</si>
  <si>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</si>
  <si>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</si>
  <si>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</si>
  <si>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</si>
  <si>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</si>
  <si>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</si>
  <si>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</si>
  <si>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</si>
  <si>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</si>
  <si>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</si>
  <si>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</si>
  <si>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</si>
  <si>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</si>
  <si>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</si>
  <si>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</si>
  <si>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</si>
  <si>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</si>
  <si>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</si>
  <si>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</si>
  <si>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</si>
  <si>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</si>
  <si>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</si>
  <si>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</si>
  <si>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</si>
  <si>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</si>
  <si>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</si>
  <si>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</si>
  <si>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</si>
  <si>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</si>
  <si>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</si>
  <si>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</si>
  <si>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</si>
  <si>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</si>
  <si>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</si>
  <si>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</si>
  <si>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</si>
  <si>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</si>
  <si>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</si>
  <si>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</si>
  <si>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</si>
  <si>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</si>
  <si>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</si>
  <si>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</si>
  <si>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</si>
  <si>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</si>
  <si>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</si>
  <si>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</si>
  <si>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</si>
  <si>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</si>
  <si>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</si>
  <si>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</si>
  <si>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</si>
  <si>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</si>
  <si>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</si>
  <si>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</si>
  <si>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</si>
  <si>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</si>
  <si>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</si>
  <si>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</si>
  <si>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</si>
  <si>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</si>
  <si>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</si>
  <si>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</si>
  <si>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</si>
  <si>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</si>
  <si>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</si>
  <si>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</si>
  <si>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</si>
  <si>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</si>
  <si>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</si>
  <si>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</si>
  <si>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</si>
  <si>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</si>
  <si>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</si>
  <si>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</si>
  <si>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</si>
  <si>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</si>
  <si>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</si>
  <si>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</si>
  <si>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</si>
  <si>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</si>
  <si>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</si>
  <si>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</si>
  <si>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</si>
  <si>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</si>
  <si>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</si>
  <si>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</si>
  <si>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</si>
  <si>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</si>
  <si>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</si>
  <si>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</si>
  <si>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</si>
  <si>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</si>
  <si>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</si>
  <si>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</si>
  <si>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</si>
  <si>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</si>
  <si>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</si>
  <si>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</si>
  <si>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</si>
  <si>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</si>
  <si>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</si>
  <si>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</si>
  <si>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</si>
  <si>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</si>
  <si>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</si>
  <si>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</si>
  <si>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</si>
  <si>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</si>
  <si>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</si>
  <si>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</si>
  <si>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</si>
  <si>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</si>
  <si>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</si>
  <si>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</si>
  <si>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</si>
  <si>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</si>
  <si>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</si>
  <si>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</si>
  <si>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</si>
  <si>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</si>
  <si>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</si>
  <si>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</si>
  <si>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</si>
  <si>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</si>
  <si>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</si>
  <si>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</si>
  <si>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</si>
  <si>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</si>
  <si>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</si>
  <si>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</si>
  <si>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</si>
  <si>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</si>
  <si>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</si>
  <si>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</si>
  <si>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</si>
  <si>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</si>
  <si>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</si>
  <si>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</si>
  <si>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</si>
  <si>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</si>
  <si>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</si>
  <si>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</si>
  <si>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</si>
  <si>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</si>
  <si>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</si>
  <si>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</si>
  <si>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</si>
  <si>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</si>
  <si>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</si>
  <si>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</si>
  <si>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</si>
  <si>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</si>
  <si>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</si>
  <si>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</si>
  <si>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</si>
  <si>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</si>
  <si>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</si>
  <si>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</si>
  <si>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</si>
  <si>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</si>
  <si>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</si>
  <si>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</si>
  <si>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</si>
  <si>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</si>
  <si>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</si>
  <si>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</si>
  <si>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</si>
  <si>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</si>
  <si>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</si>
  <si>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</si>
  <si>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</si>
  <si>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</si>
  <si>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</si>
  <si>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</si>
  <si>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</si>
  <si>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</si>
  <si>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</si>
  <si>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</si>
  <si>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</si>
  <si>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</si>
  <si>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</si>
  <si>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</si>
  <si>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</si>
  <si>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</si>
  <si>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</si>
  <si>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</si>
  <si>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</si>
  <si>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</si>
  <si>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</si>
  <si>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</si>
  <si>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</si>
  <si>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</si>
  <si>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</si>
  <si>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</si>
  <si>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</si>
  <si>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</si>
  <si>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</si>
  <si>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</si>
  <si>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</si>
  <si>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</si>
  <si>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</si>
  <si>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</si>
  <si>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</si>
  <si>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</si>
  <si>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</si>
  <si>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</si>
  <si>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</si>
  <si>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</si>
  <si>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</si>
  <si>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</si>
  <si>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</si>
  <si>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</si>
  <si>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</si>
  <si>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</si>
  <si>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</si>
  <si>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</si>
  <si>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</si>
  <si>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</si>
  <si>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</si>
  <si>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</si>
  <si>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</si>
  <si>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</si>
  <si>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</si>
  <si>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</si>
  <si>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</si>
  <si>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</si>
  <si>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</si>
  <si>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</si>
  <si>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</si>
  <si>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</si>
  <si>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</si>
  <si>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</si>
  <si>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</si>
  <si>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</si>
  <si>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</si>
  <si>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</si>
  <si>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</si>
  <si>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</si>
  <si>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</si>
  <si>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</si>
  <si>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</si>
  <si>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</si>
  <si>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</si>
  <si>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</si>
  <si>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</si>
  <si>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</si>
  <si>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</si>
  <si>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</si>
  <si>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</si>
  <si>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</si>
  <si>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</si>
  <si>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</si>
  <si>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</si>
  <si>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</si>
  <si>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</si>
  <si>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</si>
  <si>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</si>
  <si>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</si>
  <si>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</si>
  <si>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</si>
  <si>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</si>
  <si>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</si>
  <si>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</si>
  <si>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</si>
  <si>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</si>
  <si>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</si>
  <si>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</si>
  <si>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</si>
  <si>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</si>
  <si>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</si>
  <si>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</si>
  <si>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</si>
  <si>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</si>
  <si>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</si>
  <si>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</si>
  <si>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</si>
  <si>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</si>
  <si>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</si>
  <si>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</si>
  <si>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</si>
  <si>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</si>
  <si>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</si>
  <si>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</si>
  <si>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</si>
  <si>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</si>
  <si>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</si>
  <si>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</si>
  <si>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</si>
  <si>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</si>
  <si>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</si>
  <si>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</si>
  <si>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</si>
  <si>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</si>
  <si>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</si>
  <si>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</si>
  <si>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</si>
  <si>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</si>
  <si>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</si>
  <si>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</si>
  <si>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</si>
  <si>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</si>
  <si>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</si>
  <si>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</si>
  <si>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</si>
  <si>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</si>
  <si>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</si>
  <si>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</si>
  <si>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</si>
  <si>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</si>
  <si>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</si>
  <si>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</si>
  <si>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</si>
  <si>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</si>
  <si>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</si>
  <si>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</si>
  <si>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</si>
  <si>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</si>
  <si>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</si>
  <si>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</si>
  <si>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</si>
  <si>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</si>
  <si>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</si>
  <si>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</si>
  <si>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</si>
  <si>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</si>
  <si>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</si>
  <si>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</si>
  <si>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</si>
  <si>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</si>
  <si>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</si>
  <si>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</si>
  <si>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</si>
  <si>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</si>
  <si>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</si>
  <si>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</si>
  <si>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</si>
  <si>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</si>
  <si>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</si>
  <si>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</si>
  <si>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</si>
  <si>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</si>
  <si>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</si>
  <si>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</si>
  <si>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</si>
  <si>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</si>
  <si>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</si>
  <si>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</si>
  <si>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</si>
  <si>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</si>
  <si>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</si>
  <si>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</si>
  <si>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</si>
  <si>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</si>
  <si>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</si>
  <si>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</si>
  <si>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</si>
  <si>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</si>
  <si>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</si>
  <si>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</si>
  <si>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</si>
  <si>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</si>
  <si>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</si>
  <si>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</si>
  <si>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</si>
  <si>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</si>
  <si>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</si>
  <si>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</si>
  <si>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</si>
  <si>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</si>
  <si>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</si>
  <si>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</si>
  <si>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</si>
  <si>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</si>
  <si>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</si>
  <si>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</si>
  <si>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</si>
  <si>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</si>
  <si>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</si>
  <si>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</si>
  <si>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</si>
  <si>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</si>
  <si>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</si>
  <si>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</si>
  <si>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</si>
  <si>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</si>
  <si>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</si>
  <si>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</si>
  <si>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</si>
  <si>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</si>
  <si>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</si>
  <si>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</si>
  <si>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</si>
  <si>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</si>
  <si>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</si>
  <si>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</si>
  <si>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</si>
  <si>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</si>
  <si>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</si>
  <si>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</si>
  <si>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</si>
  <si>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</si>
  <si>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</si>
  <si>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</si>
  <si>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</si>
  <si>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</si>
  <si>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</si>
  <si>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</si>
  <si>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</si>
  <si>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</si>
  <si>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</si>
  <si>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</si>
  <si>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</si>
  <si>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</si>
  <si>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</si>
  <si>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</si>
  <si>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</si>
  <si>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</si>
  <si>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</si>
  <si>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</si>
  <si>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</si>
  <si>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</si>
  <si>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</si>
  <si>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</si>
  <si>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</si>
  <si>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</si>
  <si>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</si>
  <si>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</si>
  <si>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</si>
  <si>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</si>
  <si>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</si>
  <si>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</si>
  <si>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</si>
  <si>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</si>
  <si>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</si>
  <si>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</si>
  <si>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</si>
  <si>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</si>
  <si>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</si>
  <si>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</si>
  <si>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</si>
  <si>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</si>
  <si>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</si>
  <si>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</si>
  <si>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</si>
  <si>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</si>
  <si>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</si>
  <si>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</si>
  <si>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</si>
  <si>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</si>
  <si>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</si>
  <si>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</si>
  <si>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</si>
  <si>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</si>
  <si>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</si>
  <si>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</si>
  <si>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</si>
  <si>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</si>
  <si>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</si>
  <si>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</si>
  <si>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</si>
  <si>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</si>
  <si>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</si>
  <si>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</si>
  <si>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</si>
  <si>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</si>
  <si>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</si>
  <si>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</si>
  <si>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</si>
  <si>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</si>
  <si>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</si>
  <si>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</si>
  <si>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</si>
  <si>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</si>
  <si>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</si>
  <si>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</si>
  <si>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</si>
  <si>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</si>
  <si>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</si>
  <si>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</si>
  <si>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</si>
  <si>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</si>
  <si>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</si>
  <si>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</si>
  <si>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</si>
  <si>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</si>
  <si>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</si>
  <si>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</si>
  <si>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</si>
  <si>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</si>
  <si>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</si>
  <si>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</si>
  <si>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</si>
  <si>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</si>
  <si>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</si>
  <si>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</si>
  <si>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</si>
  <si>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</si>
  <si>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</si>
  <si>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</si>
  <si>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</si>
  <si>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</si>
  <si>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</si>
  <si>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</si>
  <si>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</si>
  <si>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</si>
  <si>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</si>
  <si>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</si>
  <si>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</si>
  <si>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</si>
  <si>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</si>
  <si>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</si>
  <si>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</si>
  <si>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</si>
  <si>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</si>
  <si>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</si>
  <si>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</si>
  <si>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</si>
  <si>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</si>
  <si>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</si>
  <si>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</si>
  <si>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</si>
  <si>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</si>
  <si>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</si>
  <si>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</si>
  <si>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</si>
  <si>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</si>
  <si>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</si>
  <si>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</si>
  <si>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</si>
  <si>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</si>
  <si>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</si>
  <si>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</si>
  <si>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</si>
  <si>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</si>
  <si>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</si>
  <si>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</si>
  <si>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</si>
  <si>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</si>
  <si>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</si>
  <si>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</si>
  <si>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</si>
  <si>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</si>
  <si>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</si>
  <si>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</si>
  <si>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</si>
  <si>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</si>
  <si>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</si>
  <si>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</si>
  <si>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</si>
  <si>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</si>
  <si>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</si>
  <si>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</si>
  <si>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</si>
  <si>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</si>
  <si>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</si>
  <si>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</si>
  <si>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</si>
  <si>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</si>
  <si>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</si>
  <si>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</si>
  <si>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</si>
  <si>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</si>
  <si>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</si>
  <si>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</si>
  <si>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</si>
  <si>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</si>
  <si>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</si>
  <si>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</si>
  <si>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</si>
  <si>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</si>
  <si>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</si>
  <si>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</si>
  <si>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</si>
  <si>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</si>
  <si>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</si>
  <si>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</si>
  <si>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</si>
  <si>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</si>
  <si>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</si>
  <si>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</si>
  <si>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</si>
  <si>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</si>
  <si>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</si>
  <si>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</si>
  <si>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</si>
  <si>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</si>
  <si>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</si>
  <si>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</si>
  <si>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</si>
  <si>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</si>
  <si>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</si>
  <si>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</si>
  <si>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</si>
  <si>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</si>
  <si>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</si>
  <si>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</si>
  <si>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</si>
  <si>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</si>
  <si>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</si>
  <si>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</si>
  <si>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</si>
  <si>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</si>
  <si>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</si>
  <si>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</si>
  <si>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</si>
  <si>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</si>
  <si>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</si>
  <si>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</si>
  <si>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</si>
  <si>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</si>
  <si>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</si>
  <si>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</si>
  <si>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</si>
  <si>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</si>
  <si>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</si>
  <si>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</si>
  <si>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</si>
  <si>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</si>
  <si>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</si>
  <si>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</si>
  <si>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</si>
  <si>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</si>
  <si>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</si>
  <si>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</si>
  <si>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</si>
  <si>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</si>
  <si>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</si>
  <si>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</si>
  <si>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</si>
  <si>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</si>
  <si>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</si>
  <si>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</si>
  <si>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</si>
  <si>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</si>
  <si>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</si>
  <si>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</si>
  <si>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</si>
  <si>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</si>
  <si>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</si>
  <si>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</si>
  <si>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</si>
  <si>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</si>
  <si>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</si>
  <si>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</si>
  <si>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</si>
  <si>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</si>
  <si>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</si>
  <si>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</si>
  <si>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</si>
  <si>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</si>
  <si>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</si>
  <si>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</si>
  <si>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</si>
  <si>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</si>
  <si>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</si>
  <si>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</si>
  <si>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</si>
  <si>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</si>
  <si>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</si>
  <si>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</si>
  <si>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</si>
  <si>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</si>
  <si>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</si>
  <si>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</si>
  <si>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</si>
  <si>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</si>
  <si>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</si>
  <si>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</si>
  <si>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</si>
  <si>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</si>
  <si>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</si>
  <si>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</si>
  <si>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</si>
  <si>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</si>
  <si>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</si>
  <si>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</si>
  <si>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</si>
  <si>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</si>
  <si>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</si>
  <si>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</si>
  <si>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</si>
  <si>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</si>
  <si>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</si>
  <si>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</si>
  <si>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</si>
  <si>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</si>
  <si>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</si>
  <si>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</si>
  <si>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</si>
  <si>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</si>
  <si>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</si>
  <si>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</si>
  <si>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</si>
  <si>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</si>
  <si>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</si>
  <si>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</si>
  <si>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</si>
  <si>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</si>
  <si>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</si>
  <si>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</si>
  <si>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</si>
  <si>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</si>
  <si>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</si>
  <si>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</si>
  <si>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</si>
  <si>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</si>
  <si>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</si>
  <si>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</si>
  <si>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</si>
  <si>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</si>
  <si>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</si>
  <si>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</si>
  <si>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</si>
  <si>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</si>
  <si>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</si>
  <si>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</si>
  <si>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</si>
  <si>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</si>
  <si>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</si>
  <si>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</si>
  <si>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</si>
  <si>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</si>
  <si>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</si>
  <si>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</si>
  <si>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</si>
  <si>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</si>
  <si>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</si>
  <si>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</si>
  <si>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</si>
  <si>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</si>
  <si>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</si>
  <si>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</si>
  <si>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</si>
  <si>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</si>
  <si>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</si>
  <si>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</si>
  <si>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</si>
  <si>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</si>
  <si>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</si>
  <si>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</si>
  <si>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</si>
  <si>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</si>
  <si>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</si>
  <si>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</si>
  <si>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</si>
  <si>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</si>
  <si>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</si>
  <si>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</si>
  <si>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</si>
  <si>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</si>
  <si>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</si>
  <si>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</si>
  <si>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</si>
  <si>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</si>
  <si>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</si>
  <si>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</si>
  <si>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</si>
  <si>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</si>
  <si>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</si>
  <si>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</si>
  <si>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</si>
  <si>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</si>
  <si>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</si>
  <si>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</si>
  <si>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</si>
  <si>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</si>
  <si>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</si>
  <si>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</si>
  <si>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</si>
  <si>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</si>
  <si>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</si>
  <si>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</si>
  <si>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</si>
  <si>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</si>
  <si>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</si>
  <si>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</si>
  <si>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</si>
  <si>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</si>
  <si>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</si>
  <si>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</si>
  <si>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</si>
  <si>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</si>
  <si>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</si>
  <si>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</si>
  <si>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</si>
  <si>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</si>
  <si>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</si>
  <si>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</si>
  <si>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</si>
  <si>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</si>
  <si>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</si>
  <si>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</si>
  <si>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</si>
  <si>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</si>
  <si>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</si>
  <si>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</si>
  <si>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</si>
  <si>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</si>
  <si>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</si>
  <si>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</si>
  <si>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</si>
  <si>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</si>
  <si>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</si>
  <si>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</si>
  <si>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</si>
  <si>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</si>
  <si>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</si>
  <si>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</si>
  <si>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</si>
  <si>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</si>
  <si>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</si>
  <si>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</si>
  <si>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</si>
  <si>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</si>
  <si>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</si>
  <si>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</si>
  <si>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</si>
  <si>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</si>
  <si>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</si>
  <si>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</si>
  <si>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</si>
  <si>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</si>
  <si>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</si>
  <si>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</si>
  <si>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</si>
  <si>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</si>
  <si>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</si>
  <si>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</si>
  <si>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</si>
  <si>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</si>
  <si>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</si>
  <si>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</si>
  <si>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</si>
  <si>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</si>
  <si>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</si>
  <si>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</si>
  <si>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</si>
  <si>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</si>
  <si>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</si>
  <si>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</si>
  <si>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</si>
  <si>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</si>
  <si>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</si>
  <si>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</si>
  <si>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</si>
  <si>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</si>
  <si>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</si>
  <si>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</si>
  <si>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</si>
  <si>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</si>
  <si>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</si>
  <si>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</si>
  <si>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</si>
  <si>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</si>
  <si>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</si>
  <si>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</si>
  <si>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</si>
  <si>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</si>
  <si>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</si>
  <si>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</si>
  <si>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</si>
  <si>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</si>
  <si>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</si>
  <si>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</si>
  <si>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</si>
  <si>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</si>
  <si>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</si>
  <si>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</si>
  <si>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</si>
  <si>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</si>
  <si>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</si>
  <si>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</si>
  <si>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</si>
  <si>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</si>
  <si>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</si>
  <si>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</si>
  <si>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</si>
  <si>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</si>
  <si>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</si>
  <si>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</si>
  <si>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</si>
  <si>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</si>
  <si>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</si>
  <si>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</si>
  <si>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</si>
  <si>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</si>
  <si>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</si>
  <si>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</si>
  <si>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</si>
  <si>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</si>
  <si>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</si>
  <si>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</si>
  <si>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</si>
  <si>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</si>
  <si>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</si>
  <si>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</si>
  <si>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</si>
  <si>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</si>
  <si>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</si>
  <si>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</si>
  <si>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</si>
  <si>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</si>
  <si>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</si>
  <si>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</si>
  <si>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</si>
  <si>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</si>
  <si>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</si>
  <si>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</si>
  <si>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</si>
  <si>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</si>
  <si>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</si>
  <si>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</si>
  <si>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</si>
  <si>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</si>
  <si>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</si>
  <si>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</si>
  <si>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</si>
  <si>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</si>
  <si>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</si>
  <si>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</si>
  <si>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</si>
  <si>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</si>
  <si>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</si>
  <si>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</si>
  <si>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</si>
  <si>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</si>
  <si>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</si>
  <si>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</si>
  <si>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</si>
  <si>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</si>
  <si>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</si>
  <si>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</si>
  <si>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</si>
  <si>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</si>
  <si>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</si>
  <si>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</si>
  <si>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</si>
  <si>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</si>
  <si>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</si>
  <si>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</si>
  <si>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</si>
  <si>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</si>
  <si>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</si>
  <si>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</si>
  <si>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</si>
  <si>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</si>
  <si>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</si>
  <si>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</si>
  <si>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</si>
  <si>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</si>
  <si>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</si>
  <si>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</si>
  <si>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</si>
  <si>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</si>
  <si>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</si>
  <si>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</si>
  <si>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</si>
  <si>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</si>
  <si>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</si>
  <si>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</si>
  <si>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</si>
  <si>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</si>
  <si>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</si>
  <si>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</si>
  <si>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</si>
  <si>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</si>
  <si>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</si>
  <si>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</si>
  <si>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</si>
  <si>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</si>
  <si>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</si>
  <si>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</si>
  <si>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</si>
  <si>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</si>
  <si>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</si>
  <si>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</si>
  <si>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</si>
  <si>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</si>
  <si>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</si>
  <si>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</si>
  <si>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</si>
  <si>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</si>
  <si>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</si>
  <si>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</si>
  <si>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</si>
  <si>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</si>
  <si>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</si>
  <si>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</si>
  <si>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</si>
  <si>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</si>
  <si>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</si>
  <si>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</si>
  <si>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</si>
  <si>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</si>
  <si>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</si>
  <si>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</si>
  <si>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</si>
  <si>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</si>
  <si>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</si>
  <si>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</si>
  <si>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</si>
  <si>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</si>
  <si>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</si>
  <si>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</si>
  <si>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</si>
  <si>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</si>
  <si>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</si>
  <si>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</si>
  <si>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</si>
  <si>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</si>
  <si>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</si>
  <si>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</si>
  <si>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</si>
  <si>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</si>
  <si>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</si>
  <si>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</si>
  <si>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</si>
  <si>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</si>
  <si>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</si>
  <si>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</si>
  <si>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</si>
  <si>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</si>
  <si>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</si>
  <si>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</si>
  <si>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</si>
  <si>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</si>
  <si>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</si>
  <si>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</si>
  <si>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</si>
  <si>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</si>
  <si>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</si>
  <si>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</si>
  <si>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</si>
  <si>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</si>
  <si>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</si>
  <si>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</si>
  <si>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</si>
  <si>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</si>
  <si>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</si>
  <si>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</si>
  <si>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</si>
  <si>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</si>
  <si>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</si>
  <si>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</si>
  <si>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</si>
  <si>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</si>
  <si>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</si>
  <si>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</si>
  <si>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</si>
  <si>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</si>
  <si>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</si>
  <si>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</si>
  <si>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</si>
  <si>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</si>
  <si>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</si>
  <si>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</si>
  <si>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</si>
  <si>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</si>
  <si>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</si>
  <si>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</si>
  <si>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</si>
  <si>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</si>
  <si>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</si>
  <si>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</si>
  <si>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</si>
  <si>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</si>
  <si>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</si>
  <si>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</si>
  <si>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</si>
  <si>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</si>
  <si>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</si>
  <si>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</si>
  <si>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</si>
  <si>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</si>
  <si>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</si>
  <si>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</si>
  <si>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</si>
  <si>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</si>
  <si>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</si>
  <si>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</si>
  <si>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</si>
  <si>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</si>
  <si>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</si>
  <si>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</si>
  <si>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</si>
  <si>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</si>
  <si>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</si>
  <si>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</si>
  <si>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</si>
  <si>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</si>
  <si>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</si>
  <si>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</si>
  <si>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</si>
  <si>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</si>
  <si>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</si>
  <si>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</si>
  <si>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</si>
  <si>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</si>
  <si>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</si>
  <si>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</si>
  <si>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</si>
  <si>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</si>
  <si>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</si>
  <si>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</si>
  <si>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</si>
  <si>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</si>
  <si>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</si>
  <si>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</si>
  <si>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</si>
  <si>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</si>
  <si>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</si>
  <si>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</si>
  <si>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</si>
  <si>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</si>
  <si>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</si>
  <si>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</si>
  <si>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</si>
  <si>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</si>
  <si>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</si>
  <si>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</si>
  <si>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</si>
  <si>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</si>
  <si>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</si>
  <si>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</si>
  <si>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</si>
  <si>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</si>
  <si>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</si>
  <si>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</si>
  <si>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</si>
  <si>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</si>
  <si>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</si>
  <si>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</si>
  <si>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</si>
  <si>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</si>
  <si>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</si>
  <si>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</si>
  <si>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</si>
  <si>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</si>
  <si>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</si>
  <si>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</si>
  <si>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</si>
  <si>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</si>
  <si>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</si>
  <si>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</si>
  <si>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</si>
  <si>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</si>
  <si>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</si>
  <si>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</si>
  <si>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</si>
  <si>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</si>
  <si>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</si>
  <si>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</si>
  <si>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</si>
  <si>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</si>
  <si>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</si>
  <si>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</si>
  <si>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</si>
  <si>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</si>
  <si>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</si>
  <si>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</si>
  <si>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</si>
  <si>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</si>
  <si>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</si>
  <si>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</si>
  <si>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</si>
  <si>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</si>
  <si>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</si>
  <si>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</si>
  <si>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</si>
  <si>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</si>
  <si>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</si>
  <si>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</si>
  <si>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</si>
  <si>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</si>
  <si>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</si>
  <si>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</si>
  <si>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</si>
  <si>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</si>
  <si>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</si>
  <si>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</si>
  <si>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</si>
  <si>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</si>
  <si>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</si>
  <si>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</si>
  <si>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</si>
  <si>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</si>
  <si>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</si>
  <si>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</si>
  <si>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</si>
  <si>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</si>
  <si>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</si>
  <si>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</si>
  <si>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</si>
  <si>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</si>
  <si>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</si>
  <si>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</si>
  <si>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</si>
  <si>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</si>
  <si>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</si>
  <si>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</si>
  <si>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</si>
  <si>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</si>
  <si>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</si>
  <si>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</si>
  <si>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</si>
  <si>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</si>
  <si>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</si>
  <si>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</si>
  <si>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</si>
  <si>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</si>
  <si>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</si>
  <si>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</si>
  <si>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</si>
  <si>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</si>
  <si>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</si>
  <si>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</si>
  <si>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</si>
  <si>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</si>
  <si>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</si>
  <si>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</si>
  <si>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</si>
  <si>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</si>
  <si>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</si>
  <si>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</si>
  <si>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</si>
  <si>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</si>
  <si>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</si>
  <si>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</si>
  <si>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</si>
  <si>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</si>
  <si>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</si>
  <si>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</si>
  <si>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</si>
  <si>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</si>
  <si>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</si>
  <si>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</si>
  <si>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</si>
  <si>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</si>
  <si>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</si>
  <si>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</si>
  <si>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</si>
  <si>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</si>
  <si>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</si>
  <si>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</si>
  <si>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</si>
  <si>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</si>
  <si>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</si>
  <si>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</si>
  <si>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</si>
  <si>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</si>
  <si>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</si>
  <si>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</si>
  <si>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</si>
  <si>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</si>
  <si>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</si>
  <si>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</si>
  <si>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</si>
  <si>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</si>
  <si>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</si>
  <si>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</si>
  <si>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</si>
  <si>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</si>
  <si>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</si>
  <si>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</si>
  <si>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</si>
  <si>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</si>
  <si>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</si>
  <si>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</si>
  <si>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</si>
  <si>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</si>
  <si>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</si>
  <si>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</si>
  <si>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</si>
  <si>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</si>
  <si>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</si>
  <si>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</si>
  <si>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</si>
  <si>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</si>
  <si>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</si>
  <si>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</si>
  <si>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</si>
  <si>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</si>
  <si>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</si>
  <si>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</si>
  <si>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</si>
  <si>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</si>
  <si>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</si>
  <si>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</si>
  <si>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</si>
  <si>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</si>
  <si>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</si>
  <si>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</si>
  <si>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</si>
  <si>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</si>
  <si>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</si>
  <si>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</si>
  <si>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</si>
  <si>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</si>
  <si>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</si>
  <si>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</si>
  <si>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</si>
  <si>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</si>
  <si>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</si>
  <si>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</si>
  <si>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</si>
  <si>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</si>
  <si>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</si>
  <si>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</si>
  <si>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</si>
  <si>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</si>
  <si>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</si>
  <si>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</si>
  <si>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</si>
  <si>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</si>
  <si>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</si>
  <si>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</si>
  <si>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</si>
  <si>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</si>
  <si>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</si>
  <si>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</si>
  <si>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</si>
  <si>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</si>
  <si>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</si>
  <si>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</si>
  <si>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</si>
  <si>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</si>
  <si>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</si>
  <si>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</si>
  <si>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</si>
  <si>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</si>
  <si>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</si>
  <si>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</si>
  <si>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</si>
  <si>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</si>
  <si>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</si>
  <si>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</si>
  <si>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</si>
  <si>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</si>
  <si>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</si>
  <si>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</si>
  <si>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</si>
  <si>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</si>
  <si>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</si>
  <si>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</si>
  <si>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</si>
  <si>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</si>
  <si>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</si>
  <si>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</si>
  <si>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</si>
  <si>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</si>
  <si>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</si>
  <si>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</si>
  <si>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</si>
  <si>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</si>
  <si>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</si>
  <si>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</si>
  <si>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</si>
  <si>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</si>
  <si>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</si>
  <si>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</si>
  <si>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</si>
  <si>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</si>
  <si>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</si>
  <si>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</si>
  <si>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</si>
  <si>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</si>
  <si>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</si>
  <si>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</si>
  <si>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</si>
  <si>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</si>
  <si>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</si>
  <si>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</si>
  <si>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</si>
  <si>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</si>
  <si>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</si>
  <si>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</si>
  <si>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</si>
  <si>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</si>
  <si>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</si>
  <si>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</si>
  <si>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</si>
  <si>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</si>
  <si>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</si>
  <si>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</si>
  <si>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</si>
  <si>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</si>
  <si>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</si>
  <si>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</si>
  <si>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</si>
  <si>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</si>
  <si>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</si>
  <si>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</si>
  <si>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</si>
  <si>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</si>
  <si>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</si>
  <si>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</si>
  <si>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</si>
  <si>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</si>
  <si>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</si>
  <si>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</si>
  <si>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</si>
  <si>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</si>
  <si>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</si>
  <si>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</si>
  <si>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</si>
  <si>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</si>
  <si>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</si>
  <si>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</si>
  <si>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</si>
  <si>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</si>
  <si>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</si>
  <si>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</si>
  <si>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</si>
  <si>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</si>
  <si>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</si>
  <si>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</si>
  <si>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</si>
  <si>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</si>
  <si>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</si>
  <si>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</si>
  <si>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</si>
  <si>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</si>
  <si>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</si>
  <si>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</si>
  <si>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</si>
  <si>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</si>
  <si>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</si>
  <si>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</si>
  <si>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</si>
  <si>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</si>
  <si>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</si>
  <si>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</si>
  <si>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</si>
  <si>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</si>
  <si>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</si>
  <si>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</si>
  <si>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</si>
  <si>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</si>
  <si>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</si>
  <si>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</si>
  <si>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</si>
  <si>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</si>
  <si>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</si>
  <si>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</si>
  <si>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</si>
  <si>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</si>
  <si>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</si>
  <si>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</si>
  <si>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</si>
  <si>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</si>
  <si>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</si>
  <si>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</si>
  <si>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</si>
  <si>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</si>
  <si>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</si>
  <si>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</si>
  <si>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</si>
  <si>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</si>
  <si>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</si>
  <si>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</si>
  <si>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</si>
  <si>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</si>
  <si>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</si>
  <si>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</si>
  <si>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</si>
  <si>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</si>
  <si>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</si>
  <si>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</si>
  <si>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</si>
  <si>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</si>
  <si>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</si>
  <si>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</si>
  <si>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</si>
  <si>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</si>
  <si>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</si>
  <si>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</si>
  <si>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</si>
  <si>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</si>
  <si>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</si>
  <si>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</si>
  <si>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</si>
  <si>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</si>
  <si>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</si>
  <si>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</si>
  <si>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</si>
  <si>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</si>
  <si>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</si>
  <si>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</si>
  <si>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</si>
  <si>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</si>
  <si>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</si>
  <si>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</si>
  <si>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</si>
  <si>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</si>
  <si>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</si>
  <si>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</si>
  <si>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</si>
  <si>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</si>
  <si>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</si>
  <si>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</si>
  <si>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</si>
  <si>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</si>
  <si>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</si>
  <si>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</si>
  <si>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</si>
  <si>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</si>
  <si>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</si>
  <si>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</si>
  <si>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</si>
  <si>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</si>
  <si>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</si>
  <si>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</si>
  <si>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</si>
  <si>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</si>
  <si>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</si>
  <si>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</si>
  <si>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</si>
  <si>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</si>
  <si>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</si>
  <si>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</si>
  <si>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</si>
  <si>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</si>
  <si>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</si>
  <si>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</si>
  <si>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</si>
  <si>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</si>
  <si>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</si>
  <si>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</si>
  <si>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</si>
  <si>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</si>
  <si>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</si>
  <si>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</si>
  <si>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</si>
  <si>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</si>
  <si>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</si>
  <si>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</si>
  <si>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</si>
  <si>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</si>
  <si>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</si>
  <si>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</si>
  <si>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</si>
  <si>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</si>
  <si>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</si>
  <si>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</si>
  <si>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</si>
  <si>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</si>
  <si>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</si>
  <si>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</si>
  <si>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</si>
  <si>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</si>
  <si>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</si>
  <si>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</si>
  <si>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</si>
  <si>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</si>
  <si>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</si>
  <si>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</si>
  <si>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</si>
  <si>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</si>
  <si>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</si>
  <si>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</si>
  <si>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</si>
  <si>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</si>
  <si>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</si>
  <si>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</si>
  <si>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</si>
  <si>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</si>
  <si>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</si>
  <si>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</si>
  <si>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</si>
  <si>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</si>
  <si>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</si>
  <si>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</si>
  <si>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</si>
  <si>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</si>
  <si>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</si>
  <si>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</si>
  <si>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</si>
  <si>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</si>
  <si>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</si>
  <si>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</si>
  <si>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</si>
  <si>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</si>
  <si>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</si>
  <si>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</si>
  <si>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</si>
  <si>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</si>
  <si>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</si>
  <si>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</si>
  <si>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</si>
  <si>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</si>
  <si>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</si>
  <si>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</si>
  <si>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</si>
  <si>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</si>
  <si>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</si>
  <si>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</si>
  <si>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</si>
  <si>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</si>
  <si>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</si>
  <si>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</si>
  <si>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</si>
  <si>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</si>
  <si>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</si>
  <si>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</si>
  <si>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</si>
  <si>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</si>
  <si>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</si>
  <si>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</si>
  <si>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</si>
  <si>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</si>
  <si>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</si>
  <si>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</si>
  <si>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</si>
  <si>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</si>
  <si>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</si>
  <si>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</si>
  <si>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</si>
  <si>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</si>
  <si>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</si>
  <si>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</si>
  <si>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</si>
  <si>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</si>
  <si>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</si>
  <si>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</si>
  <si>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</si>
  <si>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</si>
  <si>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</si>
  <si>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</si>
  <si>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</si>
  <si>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</si>
  <si>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</si>
  <si>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</si>
  <si>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</si>
  <si>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</si>
  <si>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</si>
  <si>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</si>
  <si>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</si>
  <si>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</si>
  <si>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</si>
  <si>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</si>
  <si>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</si>
  <si>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</si>
  <si>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</si>
  <si>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</si>
  <si>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</si>
  <si>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</si>
  <si>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</si>
  <si>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</si>
  <si>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</si>
  <si>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</si>
  <si>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</si>
  <si>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</si>
  <si>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</si>
  <si>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</si>
  <si>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</si>
  <si>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</si>
  <si>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</si>
  <si>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</si>
  <si>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</si>
  <si>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</si>
  <si>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</si>
  <si>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</si>
  <si>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</si>
  <si>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</si>
  <si>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</si>
  <si>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</si>
  <si>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</si>
  <si>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</si>
  <si>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</si>
  <si>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</si>
  <si>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</si>
  <si>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</si>
  <si>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</si>
  <si>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</si>
  <si>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</si>
  <si>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</si>
  <si>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</si>
  <si>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</si>
  <si>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</si>
  <si>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</si>
  <si>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</si>
  <si>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</si>
  <si>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</si>
  <si>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</si>
  <si>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</si>
  <si>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</si>
  <si>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</si>
  <si>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</si>
  <si>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</si>
  <si>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</si>
  <si>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</si>
  <si>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</si>
  <si>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</si>
  <si>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</si>
  <si>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</si>
  <si>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</si>
  <si>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</si>
  <si>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</si>
  <si>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</si>
  <si>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</si>
  <si>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</si>
  <si>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</si>
  <si>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</si>
  <si>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</si>
  <si>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</si>
  <si>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</si>
  <si>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</si>
  <si>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</si>
  <si>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</si>
  <si>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</si>
  <si>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</si>
  <si>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</si>
  <si>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</si>
  <si>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</si>
  <si>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</si>
  <si>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</si>
  <si>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</si>
  <si>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</si>
  <si>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</si>
  <si>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</si>
  <si>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</si>
  <si>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</si>
  <si>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</si>
  <si>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</si>
  <si>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</si>
  <si>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</si>
  <si>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</si>
  <si>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</si>
  <si>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</si>
  <si>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</si>
  <si>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</si>
  <si>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</si>
  <si>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</si>
  <si>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</si>
  <si>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</si>
  <si>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</si>
  <si>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</si>
  <si>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</si>
  <si>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</si>
  <si>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</si>
  <si>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</si>
  <si>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</si>
  <si>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</si>
  <si>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</si>
  <si>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</si>
  <si>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</si>
  <si>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</si>
  <si>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</si>
  <si>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</si>
  <si>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</si>
  <si>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</si>
  <si>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</si>
  <si>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</si>
  <si>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</si>
  <si>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</si>
  <si>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</si>
  <si>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</si>
  <si>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</si>
  <si>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</si>
  <si>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</si>
  <si>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</si>
  <si>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</si>
  <si>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</si>
  <si>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</si>
  <si>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</si>
  <si>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</si>
  <si>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</si>
  <si>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</si>
  <si>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</si>
  <si>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</si>
  <si>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</si>
  <si>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</si>
  <si>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</si>
  <si>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</si>
  <si>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</si>
  <si>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</si>
  <si>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</si>
  <si>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</si>
  <si>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</si>
  <si>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</si>
  <si>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</si>
  <si>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</si>
  <si>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</si>
  <si>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</si>
  <si>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</si>
  <si>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</si>
  <si>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</si>
  <si>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</si>
  <si>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</si>
  <si>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</si>
  <si>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</si>
  <si>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</si>
  <si>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</si>
  <si>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</si>
  <si>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</si>
  <si>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</si>
  <si>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</si>
  <si>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</si>
  <si>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</si>
  <si>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</si>
  <si>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</si>
  <si>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</si>
  <si>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</si>
  <si>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</si>
  <si>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</si>
  <si>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</si>
  <si>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</si>
  <si>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</si>
  <si>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</si>
  <si>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</si>
  <si>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</si>
  <si>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</si>
  <si>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</si>
  <si>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</si>
  <si>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</si>
  <si>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</si>
  <si>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</si>
  <si>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</si>
  <si>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</si>
  <si>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</si>
  <si>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</si>
  <si>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</si>
  <si>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</si>
  <si>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</si>
  <si>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</si>
  <si>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</si>
  <si>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</si>
  <si>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</si>
  <si>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</si>
  <si>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</si>
  <si>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</si>
  <si>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</si>
  <si>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</si>
  <si>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</si>
  <si>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</si>
  <si>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</si>
  <si>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</si>
  <si>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</si>
  <si>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</si>
  <si>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</si>
  <si>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</si>
  <si>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</si>
  <si>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</si>
  <si>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</si>
  <si>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</si>
  <si>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</si>
  <si>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</si>
  <si>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</si>
  <si>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</si>
  <si>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</si>
  <si>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</si>
  <si>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</si>
  <si>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</si>
  <si>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</si>
  <si>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</si>
  <si>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</si>
  <si>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</si>
  <si>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</si>
  <si>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</si>
  <si>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</si>
  <si>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</si>
  <si>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</si>
  <si>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</si>
  <si>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</si>
  <si>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</si>
  <si>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</si>
  <si>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</si>
  <si>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</si>
  <si>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</si>
  <si>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</si>
  <si>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</si>
  <si>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</si>
  <si>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</si>
  <si>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</si>
  <si>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</si>
  <si>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</si>
  <si>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</si>
  <si>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</si>
  <si>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</si>
  <si>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</si>
  <si>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</si>
  <si>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</si>
  <si>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</si>
  <si>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</si>
  <si>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</si>
  <si>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</si>
  <si>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</si>
  <si>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</si>
  <si>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</si>
  <si>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</si>
  <si>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</si>
  <si>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</si>
  <si>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</si>
  <si>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</si>
  <si>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</si>
  <si>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</si>
  <si>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</si>
  <si>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</si>
  <si>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</si>
  <si>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</si>
  <si>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</si>
  <si>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</si>
  <si>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</si>
  <si>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</si>
  <si>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</si>
  <si>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</si>
  <si>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</si>
  <si>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</si>
  <si>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</si>
  <si>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</si>
  <si>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</si>
  <si>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</si>
  <si>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</si>
  <si>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</si>
  <si>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</si>
  <si>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</si>
  <si>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</si>
  <si>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</si>
  <si>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</si>
  <si>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</si>
  <si>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</si>
  <si>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</si>
  <si>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</si>
  <si>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</si>
  <si>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</si>
  <si>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</si>
  <si>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</si>
  <si>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</si>
  <si>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</si>
  <si>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</si>
  <si>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</si>
  <si>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</si>
  <si>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</si>
  <si>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</si>
  <si>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</si>
  <si>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</si>
  <si>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</si>
  <si>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</si>
  <si>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</si>
  <si>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</si>
  <si>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</si>
  <si>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</si>
  <si>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</si>
  <si>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</si>
  <si>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</si>
  <si>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</si>
  <si>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</si>
  <si>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</si>
  <si>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</si>
  <si>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</si>
  <si>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</si>
  <si>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</si>
  <si>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</si>
  <si>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</si>
  <si>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</si>
  <si>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</si>
  <si>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</si>
  <si>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</si>
  <si>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</si>
  <si>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</si>
  <si>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</si>
  <si>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</si>
  <si>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</si>
  <si>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</si>
  <si>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</si>
  <si>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</si>
  <si>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</si>
  <si>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</si>
  <si>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</si>
  <si>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</si>
  <si>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</si>
  <si>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</si>
  <si>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</si>
  <si>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</si>
  <si>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</si>
  <si>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</si>
  <si>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</si>
  <si>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</si>
  <si>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</si>
  <si>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</si>
  <si>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</si>
  <si>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</si>
  <si>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</si>
  <si>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</si>
  <si>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</si>
  <si>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</si>
  <si>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</si>
  <si>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</si>
  <si>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</si>
  <si>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</si>
  <si>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</si>
  <si>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</si>
  <si>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</si>
  <si>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</si>
  <si>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</si>
  <si>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</si>
  <si>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</si>
  <si>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</si>
  <si>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</si>
  <si>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</si>
  <si>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</si>
  <si>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</si>
  <si>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</si>
  <si>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</si>
  <si>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</si>
  <si>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</si>
  <si>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</si>
  <si>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</si>
  <si>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</si>
  <si>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</si>
  <si>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</si>
  <si>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</si>
  <si>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</si>
  <si>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</si>
  <si>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</si>
  <si>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</si>
  <si>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</si>
  <si>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</si>
  <si>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</si>
  <si>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</si>
  <si>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</si>
  <si>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</si>
  <si>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</si>
  <si>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</si>
  <si>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</si>
  <si>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</si>
  <si>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</si>
  <si>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</si>
  <si>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</si>
  <si>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</si>
  <si>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</si>
  <si>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</si>
  <si>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</si>
  <si>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</si>
  <si>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</si>
  <si>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</si>
  <si>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</si>
  <si>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</si>
  <si>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</si>
  <si>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</si>
  <si>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</si>
  <si>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</si>
  <si>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</si>
  <si>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</si>
  <si>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</si>
  <si>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</si>
  <si>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</si>
  <si>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</si>
  <si>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</si>
  <si>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</si>
  <si>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</si>
  <si>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</si>
  <si>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</si>
  <si>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</si>
  <si>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</si>
  <si>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</si>
  <si>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</si>
  <si>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</si>
  <si>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</si>
  <si>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</si>
  <si>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</si>
  <si>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</si>
  <si>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</si>
  <si>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</si>
  <si>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</si>
  <si>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</si>
  <si>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</si>
  <si>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</si>
  <si>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</si>
  <si>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</si>
  <si>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</si>
  <si>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</si>
  <si>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</si>
  <si>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</si>
  <si>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</si>
  <si>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</si>
  <si>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</si>
  <si>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</si>
  <si>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</si>
  <si>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</si>
  <si>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</si>
  <si>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</si>
  <si>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</si>
  <si>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</si>
  <si>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</si>
  <si>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</si>
  <si>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</si>
  <si>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</si>
  <si>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</si>
  <si>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</si>
  <si>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</si>
  <si>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</si>
  <si>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</si>
  <si>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</si>
  <si>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</si>
  <si>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</si>
  <si>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</si>
  <si>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</si>
  <si>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</si>
  <si>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</si>
  <si>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</si>
  <si>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</si>
  <si>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</si>
  <si>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</si>
  <si>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</si>
  <si>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</si>
  <si>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</si>
  <si>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</si>
  <si>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</si>
  <si>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</si>
  <si>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</si>
  <si>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</si>
  <si>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</si>
  <si>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</si>
  <si>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</si>
  <si>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</si>
  <si>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</si>
  <si>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</si>
  <si>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</si>
  <si>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</si>
  <si>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</si>
  <si>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</si>
  <si>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</si>
  <si>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</si>
  <si>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</si>
  <si>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</si>
  <si>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</si>
  <si>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</si>
  <si>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</si>
  <si>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</si>
  <si>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</si>
  <si>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</si>
  <si>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</si>
  <si>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</si>
  <si>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</si>
  <si>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</si>
  <si>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</si>
  <si>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</si>
  <si>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</si>
  <si>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</si>
  <si>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</si>
  <si>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</si>
  <si>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</si>
  <si>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</si>
  <si>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</si>
  <si>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</si>
  <si>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</si>
  <si>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</si>
  <si>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</si>
  <si>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</si>
  <si>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</si>
  <si>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</si>
  <si>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</si>
  <si>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</si>
  <si>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</si>
  <si>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</si>
  <si>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</si>
  <si>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</si>
  <si>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</si>
  <si>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</si>
  <si>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</si>
  <si>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</si>
  <si>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</si>
  <si>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</si>
  <si>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</si>
  <si>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</si>
  <si>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</si>
  <si>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</si>
  <si>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</si>
  <si>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</si>
  <si>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</si>
  <si>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</si>
  <si>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</si>
  <si>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</si>
  <si>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</si>
  <si>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</si>
  <si>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</si>
  <si>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</si>
  <si>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</si>
  <si>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</si>
  <si>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</si>
  <si>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</si>
  <si>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</si>
  <si>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</si>
  <si>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</si>
  <si>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</si>
  <si>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</si>
  <si>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</si>
  <si>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</si>
  <si>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</si>
  <si>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</si>
  <si>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</si>
  <si>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</si>
  <si>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</si>
  <si>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</si>
  <si>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</si>
  <si>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</si>
  <si>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</si>
  <si>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</si>
  <si>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</si>
  <si>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</si>
  <si>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</si>
  <si>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</si>
  <si>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</si>
  <si>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</si>
  <si>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</si>
  <si>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</si>
  <si>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</si>
  <si>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</si>
  <si>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</si>
  <si>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</si>
  <si>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</si>
  <si>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</si>
  <si>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</si>
  <si>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</si>
  <si>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</si>
  <si>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</si>
  <si>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</si>
  <si>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</si>
  <si>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</si>
  <si>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</si>
  <si>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</si>
  <si>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</si>
  <si>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</si>
  <si>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</si>
  <si>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</si>
  <si>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</si>
  <si>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</si>
  <si>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</si>
  <si>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</si>
  <si>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</si>
  <si>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</si>
  <si>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</si>
  <si>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</si>
  <si>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</si>
  <si>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</si>
  <si>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</si>
  <si>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</si>
  <si>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</si>
  <si>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</si>
  <si>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</si>
  <si>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</si>
  <si>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</si>
  <si>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</si>
  <si>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</si>
  <si>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</si>
  <si>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</si>
  <si>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</si>
  <si>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</si>
  <si>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</si>
  <si>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</si>
  <si>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</si>
  <si>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</si>
  <si>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</si>
  <si>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</si>
  <si>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</si>
  <si>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</si>
  <si>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</si>
  <si>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</si>
  <si>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</si>
  <si>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</si>
  <si>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</si>
  <si>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</si>
  <si>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</si>
  <si>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</si>
  <si>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</si>
  <si>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</si>
  <si>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</si>
  <si>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</si>
  <si>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</si>
  <si>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</si>
  <si>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</si>
  <si>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</si>
  <si>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</si>
  <si>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</si>
  <si>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</si>
  <si>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</si>
  <si>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</si>
  <si>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</si>
  <si>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</si>
  <si>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</si>
  <si>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</si>
  <si>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</si>
  <si>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</si>
  <si>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</si>
  <si>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</si>
  <si>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</si>
  <si>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</si>
  <si>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</si>
  <si>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</si>
  <si>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</si>
  <si>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</si>
  <si>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</si>
  <si>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</si>
  <si>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</si>
  <si>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</si>
  <si>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</si>
  <si>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</si>
  <si>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</si>
  <si>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</si>
  <si>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</si>
  <si>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</si>
  <si>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</si>
  <si>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</si>
  <si>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</si>
  <si>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</si>
  <si>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</si>
  <si>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</si>
  <si>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</si>
  <si>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</si>
  <si>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</si>
  <si>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</si>
  <si>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</si>
  <si>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</si>
  <si>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</si>
  <si>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</si>
  <si>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</si>
  <si>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</si>
  <si>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</si>
  <si>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</si>
  <si>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</si>
  <si>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</si>
  <si>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</si>
  <si>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</si>
  <si>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</si>
  <si>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</si>
  <si>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</si>
  <si>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</si>
  <si>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</si>
  <si>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</si>
  <si>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</si>
  <si>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</si>
  <si>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</si>
  <si>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</si>
  <si>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</si>
  <si>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</si>
  <si>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</si>
  <si>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</si>
  <si>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</si>
  <si>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</si>
  <si>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</si>
  <si>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</si>
  <si>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</si>
  <si>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</si>
  <si>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</si>
  <si>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</si>
  <si>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</si>
  <si>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</si>
  <si>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</si>
  <si>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</si>
  <si>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</si>
  <si>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</si>
  <si>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</si>
  <si>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</si>
  <si>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</si>
  <si>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</si>
  <si>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</si>
  <si>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</si>
  <si>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</si>
  <si>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</si>
  <si>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</si>
  <si>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</si>
  <si>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</si>
  <si>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</si>
  <si>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</si>
  <si>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</si>
  <si>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</si>
  <si>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</si>
  <si>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</si>
  <si>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</si>
  <si>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</si>
  <si>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</si>
  <si>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</si>
  <si>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</si>
  <si>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</si>
  <si>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</si>
  <si>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</si>
  <si>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</si>
  <si>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</si>
  <si>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</si>
  <si>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</si>
  <si>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</si>
  <si>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</si>
  <si>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</si>
  <si>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</si>
  <si>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</si>
  <si>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</si>
  <si>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</si>
  <si>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</si>
  <si>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</si>
  <si>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</si>
  <si>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</si>
  <si>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</si>
  <si>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</si>
  <si>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</si>
  <si>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</si>
  <si>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</si>
  <si>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</si>
  <si>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</si>
  <si>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</si>
  <si>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</si>
  <si>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</si>
  <si>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</si>
  <si>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</si>
  <si>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</si>
  <si>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</si>
  <si>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</si>
  <si>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</si>
  <si>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</si>
  <si>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</si>
  <si>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</si>
  <si>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</si>
  <si>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</si>
  <si>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</si>
  <si>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</si>
  <si>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</si>
  <si>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</si>
  <si>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</si>
  <si>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</si>
  <si>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</si>
  <si>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</si>
  <si>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</si>
  <si>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</si>
  <si>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</si>
  <si>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</si>
  <si>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</si>
  <si>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</si>
  <si>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</si>
  <si>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</si>
  <si>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</si>
  <si>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</si>
  <si>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</si>
  <si>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</si>
  <si>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</si>
  <si>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</si>
  <si>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</si>
  <si>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</si>
  <si>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</si>
  <si>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</si>
  <si>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</si>
  <si>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</si>
  <si>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</si>
  <si>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</si>
  <si>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</si>
  <si>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</si>
  <si>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</si>
  <si>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</si>
  <si>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</si>
  <si>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</si>
  <si>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</si>
  <si>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</si>
  <si>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</si>
  <si>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</si>
  <si>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</si>
  <si>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</si>
  <si>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</si>
  <si>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</si>
  <si>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</si>
  <si>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</si>
  <si>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</si>
  <si>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</si>
  <si>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</si>
  <si>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</si>
  <si>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</si>
  <si>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</si>
  <si>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</si>
  <si>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</si>
  <si>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</si>
  <si>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</si>
  <si>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</si>
  <si>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</si>
  <si>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</si>
  <si>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</si>
  <si>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</si>
  <si>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</si>
  <si>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</si>
  <si>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</si>
  <si>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</si>
  <si>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</si>
  <si>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</si>
  <si>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</si>
  <si>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</si>
  <si>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</si>
  <si>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</si>
  <si>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</si>
  <si>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</si>
  <si>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</si>
  <si>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</si>
  <si>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</si>
  <si>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</si>
  <si>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</si>
  <si>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</si>
  <si>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</si>
  <si>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</si>
  <si>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</si>
  <si>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</si>
  <si>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</si>
  <si>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</si>
  <si>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</si>
  <si>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</si>
  <si>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</si>
  <si>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</si>
  <si>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</si>
  <si>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</si>
  <si>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</si>
  <si>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</si>
  <si>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</si>
  <si>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</si>
  <si>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</si>
  <si>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</si>
  <si>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</si>
  <si>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</si>
  <si>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</si>
  <si>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</si>
  <si>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</si>
  <si>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</si>
  <si>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</si>
  <si>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</si>
  <si>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</si>
  <si>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</si>
  <si>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</si>
  <si>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</si>
  <si>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</si>
  <si>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</si>
  <si>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</si>
  <si>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</si>
  <si>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</si>
  <si>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</si>
  <si>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</si>
  <si>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</si>
  <si>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</si>
  <si>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</si>
  <si>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</si>
  <si>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</si>
  <si>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</si>
  <si>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</si>
  <si>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</si>
  <si>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</si>
  <si>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</si>
  <si>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</si>
  <si>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</si>
  <si>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</si>
  <si>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</si>
  <si>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</si>
  <si>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</si>
  <si>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</si>
  <si>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</si>
  <si>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</si>
  <si>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</si>
  <si>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</si>
  <si>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</si>
  <si>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</si>
  <si>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</si>
  <si>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</si>
  <si>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</si>
  <si>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</si>
  <si>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</si>
  <si>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</si>
  <si>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</si>
  <si>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</si>
  <si>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</si>
  <si>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</si>
  <si>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</si>
  <si>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</si>
  <si>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</si>
  <si>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</si>
  <si>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</si>
  <si>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</si>
  <si>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</si>
  <si>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</si>
  <si>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</si>
  <si>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</si>
  <si>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</si>
  <si>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</si>
  <si>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</si>
  <si>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</si>
  <si>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</si>
  <si>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</si>
  <si>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</si>
  <si>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</si>
  <si>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</si>
  <si>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</si>
  <si>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</si>
  <si>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</si>
  <si>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</si>
  <si>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</si>
  <si>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</si>
  <si>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</si>
  <si>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</si>
  <si>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</si>
  <si>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</si>
  <si>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</si>
  <si>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</si>
  <si>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</si>
  <si>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</si>
  <si>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</si>
  <si>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</si>
  <si>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</si>
  <si>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</si>
  <si>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</si>
  <si>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</si>
  <si>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</si>
  <si>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</si>
  <si>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</si>
  <si>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</si>
  <si>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</si>
  <si>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</si>
  <si>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</si>
  <si>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</si>
  <si>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</si>
  <si>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</si>
  <si>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</si>
  <si>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</si>
  <si>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</si>
  <si>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</si>
  <si>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</si>
  <si>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</si>
  <si>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</si>
  <si>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</si>
  <si>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</si>
  <si>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</si>
  <si>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</si>
  <si>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</si>
  <si>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</si>
  <si>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</si>
  <si>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</si>
  <si>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</si>
  <si>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</si>
  <si>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</si>
  <si>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</si>
  <si>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</si>
  <si>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</si>
  <si>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</si>
  <si>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</si>
  <si>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</si>
  <si>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</si>
  <si>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</si>
  <si>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</si>
  <si>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</si>
  <si>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</si>
  <si>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</si>
  <si>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</si>
  <si>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</si>
  <si>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</si>
  <si>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</si>
  <si>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</si>
  <si>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</si>
  <si>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</si>
  <si>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</si>
  <si>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</si>
  <si>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</si>
  <si>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</si>
  <si>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</si>
  <si>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</si>
  <si>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</si>
  <si>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</si>
  <si>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</si>
  <si>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</si>
  <si>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</si>
  <si>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</si>
  <si>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</si>
  <si>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</si>
  <si>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</si>
  <si>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</si>
  <si>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</si>
  <si>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</si>
  <si>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</si>
  <si>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</si>
  <si>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</si>
  <si>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</si>
  <si>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</si>
  <si>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</si>
  <si>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</si>
  <si>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</si>
  <si>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</si>
  <si>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</si>
  <si>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</si>
  <si>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</si>
  <si>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</si>
  <si>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</si>
  <si>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</si>
  <si>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</si>
  <si>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</si>
  <si>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</si>
  <si>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</si>
  <si>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</si>
  <si>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</si>
  <si>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</si>
  <si>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</si>
  <si>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</si>
  <si>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</si>
  <si>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</si>
  <si>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</si>
  <si>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</si>
  <si>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</si>
  <si>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</si>
  <si>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</si>
  <si>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</si>
  <si>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</si>
  <si>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</si>
  <si>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</si>
  <si>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</si>
  <si>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</si>
  <si>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</si>
  <si>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</si>
  <si>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</si>
  <si>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</si>
  <si>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</si>
  <si>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</si>
  <si>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</si>
  <si>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</si>
  <si>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</si>
  <si>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</si>
  <si>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</si>
  <si>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</si>
  <si>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</si>
  <si>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</si>
  <si>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</si>
  <si>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</si>
  <si>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</si>
  <si>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</si>
  <si>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</si>
  <si>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</si>
  <si>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</si>
  <si>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</si>
  <si>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</si>
  <si>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</si>
  <si>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</si>
  <si>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</si>
  <si>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</si>
  <si>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</si>
  <si>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</si>
  <si>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</si>
  <si>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</si>
  <si>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</si>
  <si>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</si>
  <si>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</si>
  <si>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</si>
  <si>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</si>
  <si>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</si>
  <si>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</si>
  <si>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</si>
  <si>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</si>
  <si>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</si>
  <si>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</si>
  <si>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</si>
  <si>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</si>
  <si>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</si>
  <si>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</si>
  <si>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</si>
  <si>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</si>
  <si>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</si>
  <si>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</si>
  <si>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</si>
  <si>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</si>
  <si>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</si>
  <si>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</si>
  <si>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</si>
  <si>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</si>
  <si>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</si>
  <si>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</si>
  <si>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</si>
  <si>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</si>
  <si>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</si>
  <si>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</si>
  <si>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</si>
  <si>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</si>
  <si>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</si>
  <si>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</si>
  <si>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</si>
  <si>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</si>
  <si>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</si>
  <si>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</si>
  <si>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</si>
  <si>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</si>
  <si>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</si>
  <si>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</si>
  <si>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</si>
  <si>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</si>
  <si>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</si>
  <si>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</si>
  <si>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</si>
  <si>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</si>
  <si>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</si>
  <si>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</si>
  <si>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</si>
  <si>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</si>
  <si>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</si>
  <si>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</si>
  <si>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</si>
  <si>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</si>
  <si>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</si>
  <si>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</si>
  <si>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</si>
  <si>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</si>
  <si>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</si>
  <si>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</si>
  <si>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</si>
  <si>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</si>
  <si>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</si>
  <si>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</si>
  <si>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</si>
  <si>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</si>
  <si>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</si>
  <si>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</si>
  <si>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</si>
  <si>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</si>
  <si>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</si>
  <si>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</si>
  <si>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</si>
  <si>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</si>
  <si>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</si>
  <si>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</si>
  <si>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</si>
  <si>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</si>
  <si>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</si>
  <si>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</si>
  <si>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</si>
  <si>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</si>
  <si>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</si>
  <si>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</si>
  <si>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</si>
  <si>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</si>
  <si>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</si>
  <si>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</si>
  <si>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</si>
  <si>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</si>
  <si>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</si>
  <si>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</si>
  <si>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</si>
  <si>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</si>
  <si>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</si>
  <si>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</si>
  <si>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</si>
  <si>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</si>
  <si>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</si>
  <si>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</si>
  <si>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</si>
  <si>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</si>
  <si>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</si>
  <si>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</si>
  <si>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</si>
  <si>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</si>
  <si>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</si>
  <si>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</si>
  <si>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</si>
  <si>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</si>
  <si>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</si>
  <si>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</si>
  <si>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</si>
  <si>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</si>
  <si>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</si>
  <si>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</si>
  <si>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</si>
  <si>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</si>
  <si>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</si>
  <si>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</si>
  <si>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</si>
  <si>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</si>
  <si>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</si>
  <si>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</si>
  <si>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</si>
  <si>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</si>
  <si>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</si>
  <si>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</si>
  <si>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</si>
  <si>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</si>
  <si>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</si>
  <si>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</si>
  <si>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</si>
  <si>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</si>
  <si>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</si>
  <si>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</si>
  <si>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</si>
  <si>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</si>
  <si>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</si>
  <si>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</si>
  <si>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</si>
  <si>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</si>
  <si>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</si>
  <si>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</si>
  <si>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</si>
  <si>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</si>
  <si>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</si>
  <si>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</si>
  <si>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</si>
  <si>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</si>
  <si>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</si>
  <si>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</si>
  <si>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</si>
  <si>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</si>
  <si>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</si>
  <si>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</si>
  <si>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</si>
  <si>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</si>
  <si>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</si>
  <si>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</si>
  <si>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</si>
  <si>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</si>
  <si>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</si>
  <si>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</si>
  <si>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</si>
  <si>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</si>
  <si>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</si>
  <si>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</si>
  <si>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</si>
  <si>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</si>
  <si>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</si>
  <si>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</si>
  <si>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</si>
  <si>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</si>
  <si>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</si>
  <si>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</si>
  <si>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</si>
  <si>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</si>
  <si>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</si>
  <si>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</si>
  <si>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</si>
  <si>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</si>
  <si>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</si>
  <si>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</si>
  <si>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</si>
  <si>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</si>
  <si>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</si>
  <si>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</si>
  <si>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</si>
  <si>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</si>
  <si>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</si>
  <si>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</si>
  <si>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</si>
  <si>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</si>
  <si>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</si>
  <si>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</si>
  <si>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</si>
  <si>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</si>
  <si>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</si>
  <si>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</si>
  <si>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</si>
  <si>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</si>
  <si>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</si>
  <si>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</si>
  <si>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</si>
  <si>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</si>
  <si>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</si>
  <si>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</si>
  <si>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</si>
  <si>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</si>
  <si>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</si>
  <si>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</si>
  <si>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</si>
  <si>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</si>
  <si>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</si>
  <si>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</si>
  <si>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</si>
  <si>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</si>
  <si>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</si>
  <si>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</si>
  <si>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</si>
  <si>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</si>
  <si>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</si>
  <si>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</si>
  <si>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</si>
  <si>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</si>
  <si>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</si>
  <si>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</si>
  <si>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</si>
  <si>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</si>
  <si>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</si>
  <si>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</si>
  <si>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</si>
  <si>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</si>
  <si>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</si>
  <si>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</si>
  <si>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</si>
  <si>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</si>
  <si>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</si>
  <si>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</si>
  <si>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</si>
  <si>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</si>
  <si>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</si>
  <si>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</si>
  <si>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</si>
  <si>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</si>
  <si>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</si>
  <si>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</si>
  <si>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</si>
  <si>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</si>
  <si>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</si>
  <si>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</si>
  <si>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</si>
  <si>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</si>
  <si>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</si>
  <si>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</si>
  <si>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</si>
  <si>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</si>
  <si>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</si>
  <si>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</si>
  <si>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</si>
  <si>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</si>
  <si>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</si>
  <si>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</si>
  <si>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</si>
  <si>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</si>
  <si>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</si>
  <si>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</si>
  <si>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</si>
  <si>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</si>
  <si>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</si>
  <si>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</si>
  <si>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</si>
  <si>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</si>
  <si>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</si>
  <si>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</si>
  <si>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</si>
  <si>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</si>
  <si>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</si>
  <si>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</si>
  <si>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</si>
  <si>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</si>
  <si>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</si>
  <si>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</si>
  <si>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</si>
  <si>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</si>
  <si>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</si>
  <si>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</si>
  <si>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</si>
  <si>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</si>
  <si>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</si>
  <si>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</si>
  <si>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</si>
  <si>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</si>
  <si>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</si>
  <si>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</si>
  <si>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</si>
  <si>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</si>
  <si>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</si>
  <si>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</si>
  <si>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</si>
  <si>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</si>
  <si>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</si>
  <si>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</si>
  <si>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</si>
  <si>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</si>
  <si>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</si>
  <si>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</si>
  <si>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</si>
  <si>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</si>
  <si>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</si>
  <si>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</si>
  <si>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</si>
  <si>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</si>
  <si>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</si>
  <si>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</si>
  <si>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</si>
  <si>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</si>
  <si>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</si>
  <si>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</si>
  <si>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</si>
  <si>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</si>
  <si>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</si>
  <si>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</si>
  <si>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</si>
  <si>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</si>
  <si>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</si>
  <si>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</si>
  <si>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</si>
  <si>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</si>
  <si>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</si>
  <si>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</si>
  <si>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</si>
  <si>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</si>
  <si>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</si>
  <si>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</si>
  <si>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</si>
  <si>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</si>
  <si>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</si>
  <si>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</si>
  <si>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</si>
  <si>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</si>
  <si>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</si>
  <si>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</si>
  <si>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</si>
  <si>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</si>
  <si>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</si>
  <si>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</si>
  <si>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</si>
  <si>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</si>
  <si>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</si>
  <si>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</si>
  <si>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</si>
  <si>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</si>
  <si>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</si>
  <si>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</si>
  <si>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</si>
  <si>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</si>
  <si>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</si>
  <si>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</si>
  <si>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</si>
  <si>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</si>
  <si>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</si>
  <si>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</si>
  <si>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</si>
  <si>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</si>
  <si>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</si>
  <si>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</si>
  <si>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</si>
  <si>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</si>
  <si>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</si>
  <si>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</si>
  <si>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</si>
  <si>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</si>
  <si>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</si>
  <si>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</si>
  <si>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</si>
  <si>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</si>
  <si>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</si>
  <si>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</si>
  <si>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</si>
  <si>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</si>
  <si>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</si>
  <si>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</si>
  <si>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</si>
  <si>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</si>
  <si>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</si>
  <si>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</si>
  <si>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</si>
  <si>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</si>
  <si>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</si>
  <si>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</si>
  <si>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</si>
  <si>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</si>
  <si>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</si>
  <si>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</si>
  <si>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</si>
  <si>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</si>
  <si>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</si>
  <si>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</si>
  <si>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</si>
  <si>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</si>
  <si>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</si>
  <si>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</si>
  <si>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</si>
  <si>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</si>
  <si>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</si>
  <si>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</si>
  <si>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</si>
  <si>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</si>
  <si>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</si>
  <si>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</si>
  <si>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</si>
  <si>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</si>
  <si>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</si>
  <si>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</si>
  <si>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</si>
  <si>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</si>
  <si>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</si>
  <si>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</si>
  <si>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</si>
  <si>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</si>
  <si>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</si>
  <si>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</si>
  <si>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</si>
  <si>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</si>
  <si>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</si>
  <si>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</si>
  <si>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</si>
  <si>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</si>
  <si>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</si>
  <si>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</si>
  <si>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</si>
  <si>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</si>
  <si>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</si>
  <si>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</si>
  <si>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</si>
  <si>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</si>
  <si>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</si>
  <si>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</si>
  <si>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</si>
  <si>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</si>
  <si>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</si>
  <si>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</si>
  <si>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</si>
  <si>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</si>
  <si>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</si>
  <si>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</si>
  <si>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</si>
  <si>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</si>
  <si>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</si>
  <si>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</si>
  <si>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</si>
  <si>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</si>
  <si>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</si>
  <si>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</si>
  <si>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</si>
  <si>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</si>
  <si>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</si>
  <si>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</si>
  <si>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</si>
  <si>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</si>
  <si>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</si>
  <si>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</si>
  <si>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</si>
  <si>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</si>
  <si>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</si>
  <si>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</si>
  <si>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</si>
  <si>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</si>
  <si>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</si>
  <si>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</si>
  <si>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</si>
  <si>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</si>
  <si>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</si>
  <si>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</si>
  <si>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</si>
  <si>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</si>
  <si>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</si>
  <si>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</si>
  <si>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</si>
  <si>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</si>
  <si>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</si>
  <si>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</si>
  <si>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</si>
  <si>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</si>
  <si>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</si>
  <si>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</si>
  <si>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</si>
  <si>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</si>
  <si>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</si>
  <si>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</si>
  <si>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</si>
  <si>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</si>
  <si>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</si>
  <si>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</si>
  <si>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</si>
  <si>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</si>
  <si>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</si>
  <si>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</si>
  <si>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</si>
  <si>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</si>
  <si>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</si>
  <si>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</si>
  <si>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</si>
  <si>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</si>
  <si>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</si>
  <si>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</si>
  <si>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</si>
  <si>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</si>
  <si>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</si>
  <si>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</si>
  <si>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</si>
  <si>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</si>
  <si>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</si>
  <si>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</si>
  <si>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</si>
  <si>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</si>
  <si>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</si>
  <si>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</si>
  <si>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</si>
  <si>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</si>
  <si>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</si>
  <si>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</si>
  <si>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</si>
  <si>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</si>
  <si>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</si>
  <si>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</si>
  <si>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</si>
  <si>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</si>
  <si>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</si>
  <si>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</si>
  <si>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</si>
  <si>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</si>
  <si>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</si>
  <si>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</si>
  <si>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</si>
  <si>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</si>
  <si>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</si>
  <si>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</si>
  <si>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</si>
  <si>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</si>
  <si>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</si>
  <si>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</si>
  <si>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</si>
  <si>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</si>
  <si>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</si>
  <si>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</si>
  <si>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</si>
  <si>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</si>
  <si>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</si>
  <si>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</si>
  <si>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</si>
  <si>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</si>
  <si>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</si>
  <si>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</si>
  <si>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</si>
  <si>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</si>
  <si>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</si>
  <si>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</si>
  <si>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</si>
  <si>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</si>
  <si>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</si>
  <si>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</si>
  <si>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</si>
  <si>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</si>
  <si>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</si>
  <si>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</si>
  <si>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</si>
  <si>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</si>
  <si>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</si>
  <si>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</si>
  <si>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</si>
  <si>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</si>
  <si>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</si>
  <si>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</si>
  <si>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</si>
  <si>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</si>
  <si>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</si>
  <si>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</si>
  <si>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</si>
  <si>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</si>
  <si>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</si>
  <si>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</si>
  <si>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</si>
  <si>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</si>
  <si>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</si>
  <si>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</si>
  <si>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</si>
  <si>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</si>
  <si>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</si>
  <si>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</si>
  <si>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</si>
  <si>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</si>
  <si>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</si>
  <si>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</si>
  <si>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</si>
  <si>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</si>
  <si>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</si>
  <si>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</si>
  <si>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</si>
  <si>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</si>
  <si>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</si>
  <si>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</si>
  <si>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</si>
  <si>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</si>
  <si>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</si>
  <si>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</si>
  <si>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</si>
  <si>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</si>
  <si>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</si>
  <si>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</si>
  <si>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</si>
  <si>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</si>
  <si>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</si>
  <si>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</si>
  <si>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</si>
  <si>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</si>
  <si>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</si>
  <si>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</si>
  <si>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</si>
  <si>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</si>
  <si>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</si>
  <si>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</si>
  <si>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</si>
  <si>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</si>
  <si>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</si>
  <si>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</si>
  <si>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</si>
  <si>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</si>
  <si>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</si>
  <si>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</si>
  <si>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</si>
  <si>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</si>
  <si>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</si>
  <si>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</si>
  <si>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</si>
  <si>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</si>
  <si>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</si>
  <si>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</si>
  <si>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</si>
  <si>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</si>
  <si>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</si>
  <si>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</si>
  <si>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</si>
  <si>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</si>
  <si>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</si>
  <si>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</si>
  <si>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</si>
  <si>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</si>
  <si>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</si>
  <si>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</si>
  <si>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</si>
  <si>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</si>
  <si>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</si>
  <si>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</si>
  <si>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</si>
  <si>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</si>
  <si>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</si>
  <si>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</si>
  <si>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</si>
  <si>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</si>
  <si>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</si>
  <si>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</si>
  <si>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</si>
  <si>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</si>
  <si>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</si>
  <si>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</si>
  <si>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</si>
  <si>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</si>
  <si>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</si>
  <si>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</si>
  <si>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</si>
  <si>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</si>
  <si>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</si>
  <si>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</si>
  <si>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</si>
  <si>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</si>
  <si>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</si>
  <si>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</si>
  <si>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</si>
  <si>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</si>
  <si>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</si>
  <si>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</si>
  <si>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</si>
  <si>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</si>
  <si>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</si>
  <si>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</si>
  <si>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</si>
  <si>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</si>
  <si>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</si>
  <si>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</si>
  <si>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</si>
  <si>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</si>
  <si>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</si>
  <si>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</si>
  <si>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</si>
  <si>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</si>
  <si>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</si>
  <si>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</si>
  <si>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</si>
  <si>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</si>
  <si>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</si>
  <si>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</si>
  <si>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</si>
  <si>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</si>
  <si>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</si>
  <si>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</si>
  <si>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</si>
  <si>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</si>
  <si>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</si>
  <si>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</si>
  <si>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</si>
  <si>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</si>
  <si>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</si>
  <si>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</si>
  <si>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</si>
  <si>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</si>
  <si>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</si>
  <si>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</si>
  <si>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</si>
  <si>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</si>
  <si>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</si>
  <si>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</si>
  <si>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</si>
  <si>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</si>
  <si>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</si>
  <si>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</si>
  <si>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</si>
  <si>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</si>
  <si>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</si>
  <si>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</si>
  <si>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</si>
  <si>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</si>
  <si>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</si>
  <si>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</si>
  <si>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</si>
  <si>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</si>
  <si>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</si>
  <si>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</si>
  <si>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</si>
  <si>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</si>
  <si>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</si>
  <si>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</si>
  <si>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</si>
  <si>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</si>
  <si>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</si>
  <si>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</si>
  <si>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</si>
  <si>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</si>
  <si>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</si>
  <si>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</si>
  <si>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</si>
  <si>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</si>
  <si>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</si>
  <si>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</si>
  <si>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</si>
  <si>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</si>
  <si>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</si>
  <si>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</si>
  <si>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</si>
  <si>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</si>
  <si>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</si>
  <si>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</si>
  <si>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</si>
  <si>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</si>
  <si>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</si>
  <si>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</si>
  <si>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</si>
  <si>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</si>
  <si>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</si>
  <si>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</si>
  <si>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</si>
  <si>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</si>
  <si>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</si>
  <si>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</si>
  <si>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</si>
  <si>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</si>
  <si>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</si>
  <si>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</si>
  <si>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</si>
  <si>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</si>
  <si>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</si>
  <si>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</si>
  <si>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</si>
  <si>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</si>
  <si>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</si>
  <si>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</si>
  <si>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</si>
  <si>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</si>
  <si>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</si>
  <si>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</si>
  <si>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</si>
  <si>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</si>
  <si>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</si>
  <si>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</si>
  <si>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</si>
  <si>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</si>
  <si>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</si>
  <si>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</si>
  <si>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</si>
  <si>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</si>
  <si>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</si>
  <si>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</si>
  <si>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</si>
  <si>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</si>
  <si>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</si>
  <si>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</si>
  <si>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</si>
  <si>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</si>
  <si>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</si>
  <si>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</si>
  <si>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</si>
  <si>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</si>
  <si>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</si>
  <si>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</si>
  <si>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</si>
  <si>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</si>
  <si>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</si>
  <si>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</si>
  <si>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</si>
  <si>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</si>
  <si>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</si>
  <si>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</si>
  <si>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</si>
  <si>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</si>
  <si>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</si>
  <si>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</si>
  <si>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</si>
  <si>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</si>
  <si>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</si>
  <si>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</si>
  <si>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</si>
  <si>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</si>
  <si>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</si>
  <si>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</si>
  <si>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</si>
  <si>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</si>
  <si>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</si>
  <si>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</si>
  <si>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</si>
  <si>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</si>
  <si>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</si>
  <si>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</si>
  <si>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</si>
  <si>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</si>
  <si>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</si>
  <si>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</si>
  <si>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</si>
  <si>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</si>
  <si>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</si>
  <si>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</si>
  <si>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</si>
  <si>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</si>
  <si>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</si>
  <si>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</si>
  <si>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</si>
  <si>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</si>
  <si>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</si>
  <si>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</si>
  <si>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</si>
  <si>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</si>
  <si>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</si>
  <si>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</si>
  <si>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</si>
  <si>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</si>
  <si>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</si>
  <si>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</si>
  <si>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</si>
  <si>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</si>
  <si>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</si>
  <si>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</si>
  <si>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</si>
  <si>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</si>
  <si>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</si>
  <si>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</si>
  <si>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</si>
  <si>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</si>
  <si>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</si>
  <si>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</si>
  <si>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</si>
  <si>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</si>
  <si>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</si>
  <si>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</si>
  <si>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</si>
  <si>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</si>
  <si>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</si>
  <si>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</si>
  <si>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</si>
  <si>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</si>
  <si>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</si>
  <si>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</si>
  <si>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</si>
  <si>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</si>
  <si>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</si>
  <si>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</si>
  <si>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</si>
  <si>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</si>
  <si>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</si>
  <si>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</si>
  <si>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</si>
  <si>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</si>
  <si>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</si>
  <si>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</si>
  <si>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</si>
  <si>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</si>
  <si>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</si>
  <si>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</si>
  <si>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</si>
  <si>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</si>
  <si>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</si>
  <si>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</si>
  <si>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</si>
  <si>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</si>
  <si>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</si>
  <si>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</si>
  <si>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</si>
  <si>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</si>
  <si>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</si>
  <si>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</si>
  <si>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</si>
  <si>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</si>
  <si>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</si>
  <si>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</si>
  <si>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</si>
  <si>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</si>
  <si>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</si>
  <si>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</si>
  <si>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</si>
  <si>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</si>
  <si>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</si>
  <si>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</si>
  <si>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</si>
  <si>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</si>
  <si>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</si>
  <si>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</si>
  <si>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</si>
  <si>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</si>
  <si>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</si>
  <si>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</si>
  <si>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</si>
  <si>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</si>
  <si>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</si>
  <si>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</si>
  <si>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</si>
  <si>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</si>
  <si>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</si>
  <si>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</si>
  <si>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</si>
  <si>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</si>
  <si>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</si>
  <si>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</si>
  <si>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</si>
  <si>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</si>
  <si>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</si>
  <si>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</si>
  <si>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</si>
  <si>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</si>
  <si>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</si>
  <si>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</si>
  <si>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</si>
  <si>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</si>
  <si>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</si>
  <si>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</si>
  <si>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</si>
  <si>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</si>
  <si>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</si>
  <si>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</si>
  <si>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</si>
  <si>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</si>
  <si>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</si>
  <si>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</si>
  <si>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</si>
  <si>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</si>
  <si>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</si>
  <si>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</si>
  <si>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</si>
  <si>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</si>
  <si>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</si>
  <si>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</si>
  <si>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</si>
  <si>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</si>
  <si>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</si>
  <si>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</si>
  <si>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</si>
  <si>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</si>
  <si>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</si>
  <si>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</si>
  <si>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</si>
  <si>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</si>
  <si>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</si>
  <si>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</si>
  <si>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</si>
  <si>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</si>
  <si>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</si>
  <si>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</si>
  <si>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</si>
  <si>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</si>
  <si>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</si>
  <si>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</si>
  <si>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</si>
  <si>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</si>
  <si>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</si>
  <si>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</si>
  <si>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</si>
  <si>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</si>
  <si>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</si>
  <si>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</si>
  <si>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</si>
  <si>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</si>
  <si>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</si>
  <si>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</si>
  <si>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</si>
  <si>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</si>
  <si>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</si>
  <si>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</si>
  <si>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</si>
  <si>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</si>
  <si>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</si>
  <si>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</si>
  <si>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</si>
  <si>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</si>
  <si>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</si>
  <si>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</si>
  <si>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</si>
  <si>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</si>
  <si>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</si>
  <si>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</si>
  <si>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</si>
  <si>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</si>
  <si>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</si>
  <si>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</si>
  <si>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</si>
  <si>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</si>
  <si>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</si>
  <si>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</si>
  <si>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</si>
  <si>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</si>
  <si>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</si>
  <si>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</si>
  <si>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</si>
  <si>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</si>
  <si>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</si>
  <si>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</si>
  <si>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</si>
  <si>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</si>
  <si>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</si>
  <si>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</si>
  <si>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</si>
  <si>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</si>
  <si>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</si>
  <si>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</si>
  <si>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</si>
  <si>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</si>
  <si>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</si>
  <si>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</si>
  <si>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</si>
  <si>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</si>
  <si>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</si>
  <si>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</si>
  <si>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</si>
  <si>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</si>
  <si>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</si>
  <si>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</si>
  <si>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</si>
  <si>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</si>
  <si>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</si>
  <si>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</si>
  <si>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</si>
  <si>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</si>
  <si>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</si>
  <si>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</si>
  <si>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</si>
  <si>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</si>
  <si>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</si>
  <si>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</si>
  <si>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</si>
  <si>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</si>
  <si>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</si>
  <si>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</si>
  <si>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</si>
  <si>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</si>
  <si>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</si>
  <si>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</si>
  <si>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</si>
  <si>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</si>
  <si>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</si>
  <si>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</si>
  <si>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</si>
  <si>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</si>
  <si>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</si>
  <si>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</si>
  <si>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</si>
  <si>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</si>
  <si>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</si>
  <si>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</si>
  <si>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</si>
  <si>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</si>
  <si>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</si>
  <si>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</si>
  <si>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</si>
  <si>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</si>
  <si>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</si>
  <si>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</si>
  <si>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</si>
  <si>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</si>
  <si>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</si>
  <si>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</si>
  <si>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</si>
  <si>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</si>
  <si>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</si>
  <si>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</si>
  <si>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</si>
  <si>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</si>
  <si>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</si>
  <si>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</si>
  <si>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</si>
  <si>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</si>
  <si>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</si>
  <si>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</si>
  <si>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</si>
  <si>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</si>
  <si>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</si>
  <si>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</si>
  <si>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</si>
  <si>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</si>
  <si>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</si>
  <si>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</si>
  <si>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</si>
  <si>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</si>
  <si>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</si>
  <si>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</si>
  <si>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</si>
  <si>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</si>
  <si>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</si>
  <si>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</si>
  <si>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</si>
  <si>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</si>
  <si>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</si>
  <si>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</si>
  <si>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</si>
  <si>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</si>
  <si>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</si>
  <si>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</si>
  <si>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</si>
  <si>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</si>
  <si>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</si>
  <si>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</si>
  <si>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</si>
  <si>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</si>
  <si>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</si>
  <si>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</si>
  <si>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</si>
  <si>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</si>
  <si>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</si>
  <si>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</si>
  <si>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</si>
  <si>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</si>
  <si>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</si>
  <si>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</si>
  <si>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</si>
  <si>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</si>
  <si>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</si>
  <si>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</si>
  <si>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</si>
  <si>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</si>
  <si>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</si>
  <si>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</si>
  <si>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</si>
  <si>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</si>
  <si>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</si>
  <si>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</si>
  <si>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</si>
  <si>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</si>
  <si>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</si>
  <si>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</si>
  <si>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</si>
  <si>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</si>
  <si>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</si>
  <si>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</si>
  <si>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</si>
  <si>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</si>
  <si>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</si>
  <si>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</si>
  <si>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</si>
  <si>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</si>
  <si>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</si>
  <si>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</si>
  <si>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</si>
  <si>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</si>
  <si>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</si>
  <si>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</si>
  <si>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</si>
  <si>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</si>
  <si>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</si>
  <si>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</si>
  <si>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</si>
  <si>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</si>
  <si>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</si>
  <si>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</si>
  <si>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</si>
  <si>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</si>
  <si>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</si>
  <si>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</si>
  <si>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</si>
  <si>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</si>
  <si>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</si>
  <si>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</si>
  <si>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</si>
  <si>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</si>
  <si>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</si>
  <si>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</si>
  <si>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</si>
  <si>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</si>
  <si>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</si>
  <si>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</si>
  <si>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</si>
  <si>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</si>
  <si>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</si>
  <si>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</si>
  <si>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</si>
  <si>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</si>
  <si>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</si>
  <si>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</si>
  <si>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</si>
  <si>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</si>
  <si>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</si>
  <si>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</si>
  <si>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</si>
  <si>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</si>
  <si>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</si>
  <si>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</si>
  <si>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</si>
  <si>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</si>
  <si>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</si>
  <si>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</si>
  <si>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</si>
  <si>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</si>
  <si>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</si>
  <si>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</si>
  <si>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</si>
  <si>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</si>
  <si>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</si>
  <si>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</si>
  <si>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</si>
  <si>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</si>
  <si>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</si>
  <si>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</si>
  <si>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</si>
  <si>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</si>
  <si>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</si>
  <si>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</si>
  <si>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</si>
  <si>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</si>
  <si>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</si>
  <si>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</si>
  <si>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</si>
  <si>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</si>
  <si>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</si>
  <si>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</si>
  <si>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</si>
  <si>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</si>
  <si>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</si>
  <si>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</si>
  <si>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</si>
  <si>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</si>
  <si>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</si>
  <si>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</si>
  <si>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</si>
  <si>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</si>
  <si>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</si>
  <si>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</si>
  <si>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</si>
  <si>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</si>
  <si>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</si>
  <si>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</si>
  <si>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</si>
  <si>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</si>
  <si>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</si>
  <si>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</si>
  <si>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</si>
  <si>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</si>
  <si>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</si>
  <si>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</si>
  <si>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</si>
  <si>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</si>
  <si>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</si>
  <si>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</si>
  <si>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</si>
  <si>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</si>
  <si>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</si>
  <si>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</si>
  <si>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</si>
  <si>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</si>
  <si>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</si>
  <si>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</si>
  <si>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</si>
  <si>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</si>
  <si>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</si>
  <si>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</si>
  <si>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</si>
  <si>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</si>
  <si>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</si>
  <si>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</si>
  <si>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</si>
  <si>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</si>
  <si>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</si>
  <si>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</si>
  <si>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</si>
  <si>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</si>
  <si>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</si>
  <si>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</si>
  <si>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</si>
  <si>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</si>
  <si>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</si>
  <si>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</si>
  <si>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</si>
  <si>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</si>
  <si>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</si>
  <si>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</si>
  <si>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</si>
  <si>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</si>
  <si>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</si>
  <si>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</si>
  <si>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</si>
  <si>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</si>
  <si>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</si>
  <si>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</si>
  <si>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</si>
  <si>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</si>
  <si>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</si>
  <si>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</si>
  <si>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</si>
  <si>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</si>
  <si>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</si>
  <si>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</si>
  <si>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</si>
  <si>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</si>
  <si>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</si>
  <si>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</si>
  <si>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</si>
  <si>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</si>
  <si>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</si>
  <si>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</si>
  <si>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</si>
  <si>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</si>
  <si>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</si>
  <si>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</si>
  <si>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</si>
  <si>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</si>
  <si>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</si>
  <si>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</si>
  <si>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</si>
  <si>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</si>
  <si>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</si>
  <si>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</si>
  <si>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</si>
  <si>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</si>
  <si>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</si>
  <si>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</si>
  <si>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</si>
  <si>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</si>
  <si>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</si>
  <si>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</si>
  <si>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</si>
  <si>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</si>
  <si>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</si>
  <si>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</si>
  <si>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</si>
  <si>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</si>
  <si>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</si>
  <si>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</si>
  <si>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</si>
  <si>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</si>
  <si>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</si>
  <si>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</si>
  <si>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</si>
  <si>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</si>
  <si>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</si>
  <si>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</si>
  <si>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</si>
  <si>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</si>
  <si>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</si>
  <si>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</si>
  <si>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</si>
  <si>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</si>
  <si>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</si>
  <si>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</si>
  <si>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</si>
  <si>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</si>
  <si>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</si>
  <si>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</si>
  <si>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</si>
  <si>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</si>
  <si>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</si>
  <si>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</si>
  <si>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</si>
  <si>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</si>
  <si>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</si>
  <si>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</si>
  <si>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</si>
  <si>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</si>
  <si>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</si>
  <si>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</si>
  <si>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</si>
  <si>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</si>
  <si>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</si>
  <si>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</si>
  <si>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</si>
  <si>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</si>
  <si>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</si>
  <si>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</si>
  <si>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</si>
  <si>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</si>
  <si>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</si>
  <si>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</si>
  <si>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</si>
  <si>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</si>
  <si>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</si>
  <si>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</si>
  <si>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</si>
  <si>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</si>
  <si>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</si>
  <si>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</si>
  <si>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</si>
  <si>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</si>
  <si>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</si>
  <si>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</si>
  <si>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</si>
  <si>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</si>
  <si>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</si>
  <si>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</si>
  <si>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</si>
  <si>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</si>
  <si>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</si>
  <si>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</si>
  <si>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</si>
  <si>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</si>
  <si>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</si>
  <si>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</si>
  <si>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</si>
  <si>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</si>
  <si>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</si>
  <si>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</si>
  <si>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</si>
  <si>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</si>
  <si>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</si>
  <si>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</si>
  <si>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</si>
  <si>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</si>
  <si>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</si>
  <si>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</si>
  <si>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</si>
  <si>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</si>
  <si>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</si>
  <si>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</si>
  <si>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</si>
  <si>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</si>
  <si>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</si>
  <si>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</si>
  <si>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</si>
  <si>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</si>
  <si>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</si>
  <si>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</si>
  <si>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</si>
  <si>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</si>
  <si>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</si>
  <si>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</si>
  <si>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</si>
  <si>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</si>
  <si>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</si>
  <si>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</si>
  <si>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</si>
  <si>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</si>
  <si>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</si>
  <si>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</si>
  <si>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</si>
  <si>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</si>
  <si>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</si>
  <si>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</si>
  <si>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</si>
  <si>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</si>
  <si>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</si>
  <si>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</si>
  <si>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</si>
  <si>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</si>
  <si>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</si>
  <si>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</si>
  <si>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</si>
  <si>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</si>
  <si>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</si>
  <si>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</si>
  <si>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</si>
  <si>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</si>
  <si>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</si>
  <si>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</si>
  <si>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</si>
  <si>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</si>
  <si>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</si>
  <si>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</si>
  <si>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</si>
  <si>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</si>
  <si>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</si>
  <si>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</si>
  <si>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</si>
  <si>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</si>
  <si>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</si>
  <si>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</si>
  <si>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</si>
  <si>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</si>
  <si>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</si>
  <si>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</si>
  <si>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</si>
  <si>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</si>
  <si>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</si>
  <si>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</si>
  <si>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</si>
  <si>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</si>
  <si>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</si>
  <si>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</si>
  <si>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</si>
  <si>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</si>
  <si>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</si>
  <si>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</si>
  <si>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</si>
  <si>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</si>
  <si>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</si>
  <si>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</si>
  <si>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</si>
  <si>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</si>
  <si>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</si>
  <si>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</si>
  <si>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</si>
  <si>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</si>
  <si>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</si>
  <si>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</si>
  <si>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</si>
  <si>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</si>
  <si>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</si>
  <si>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</si>
  <si>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</si>
  <si>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</si>
  <si>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</si>
  <si>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</si>
  <si>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</si>
  <si>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</si>
  <si>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</si>
  <si>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</si>
  <si>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</si>
  <si>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</si>
  <si>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</si>
  <si>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</si>
  <si>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</si>
  <si>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</si>
  <si>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</si>
  <si>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</si>
  <si>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</si>
  <si>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</si>
  <si>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</si>
  <si>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</si>
  <si>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</si>
  <si>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</si>
  <si>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</si>
  <si>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</si>
  <si>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</si>
  <si>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</si>
  <si>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</si>
  <si>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</si>
  <si>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</si>
  <si>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</si>
  <si>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</si>
  <si>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</si>
  <si>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</si>
  <si>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</si>
  <si>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</si>
  <si>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</si>
  <si>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</si>
  <si>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</si>
  <si>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</si>
  <si>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</si>
  <si>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</si>
  <si>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</si>
  <si>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</si>
  <si>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</si>
  <si>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</si>
  <si>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</si>
  <si>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</si>
  <si>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</si>
  <si>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</si>
  <si>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</si>
  <si>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</si>
  <si>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</si>
  <si>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</si>
  <si>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</si>
  <si>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</si>
  <si>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</si>
  <si>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</si>
  <si>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</si>
  <si>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</si>
  <si>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</si>
  <si>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</si>
  <si>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</si>
  <si>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</si>
  <si>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</si>
  <si>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</si>
  <si>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</si>
  <si>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</si>
  <si>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</si>
  <si>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</si>
  <si>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</si>
  <si>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</si>
  <si>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</si>
  <si>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</si>
  <si>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</si>
  <si>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</si>
  <si>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</si>
  <si>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</si>
  <si>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</si>
  <si>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</si>
  <si>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</si>
  <si>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</si>
  <si>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</si>
  <si>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</si>
  <si>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</si>
  <si>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</si>
  <si>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</si>
  <si>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</si>
  <si>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</si>
  <si>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</si>
  <si>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</si>
  <si>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</si>
  <si>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</si>
  <si>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</si>
  <si>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</si>
  <si>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</si>
  <si>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</si>
  <si>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</si>
  <si>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</si>
  <si>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</si>
  <si>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</si>
  <si>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</si>
  <si>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</si>
  <si>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</si>
  <si>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</si>
  <si>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</si>
  <si>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</si>
  <si>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</si>
  <si>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</si>
  <si>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</si>
  <si>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</si>
  <si>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</si>
  <si>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</si>
  <si>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</si>
  <si>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</si>
  <si>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</si>
  <si>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</si>
  <si>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</si>
  <si>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</si>
  <si>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</si>
  <si>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</si>
  <si>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</si>
  <si>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</si>
  <si>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</si>
  <si>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</si>
  <si>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</si>
  <si>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</si>
  <si>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</si>
  <si>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</si>
  <si>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</si>
  <si>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</si>
  <si>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</si>
  <si>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</si>
  <si>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</si>
  <si>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</si>
  <si>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</si>
  <si>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</si>
  <si>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</si>
  <si>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</si>
  <si>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</si>
  <si>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</si>
  <si>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</si>
  <si>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</si>
  <si>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</si>
  <si>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</si>
  <si>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</si>
  <si>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</si>
  <si>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</si>
  <si>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</si>
  <si>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</si>
  <si>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</si>
  <si>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</si>
  <si>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</si>
  <si>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</si>
  <si>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</si>
  <si>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</si>
  <si>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</si>
  <si>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</si>
  <si>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</si>
  <si>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</si>
  <si>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</si>
  <si>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</si>
  <si>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</si>
  <si>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</si>
  <si>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</si>
  <si>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</si>
  <si>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</si>
  <si>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</si>
  <si>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</si>
  <si>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</si>
  <si>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</si>
  <si>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</si>
  <si>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</si>
  <si>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</si>
  <si>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</si>
  <si>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</si>
  <si>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</si>
  <si>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</si>
  <si>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</si>
  <si>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</si>
  <si>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</si>
  <si>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</si>
  <si>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</si>
  <si>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</si>
  <si>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</si>
  <si>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</si>
  <si>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</si>
  <si>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</si>
  <si>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</si>
  <si>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</si>
  <si>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</si>
  <si>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</si>
  <si>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</si>
  <si>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</si>
  <si>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</si>
  <si>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</si>
  <si>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</si>
  <si>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</si>
  <si>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</si>
  <si>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</si>
  <si>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</si>
  <si>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</si>
  <si>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</si>
  <si>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</si>
  <si>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</si>
  <si>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</si>
  <si>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</si>
  <si>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</si>
  <si>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</si>
  <si>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</si>
  <si>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</si>
  <si>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</si>
  <si>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</si>
  <si>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</si>
  <si>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</si>
  <si>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</si>
  <si>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</si>
  <si>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</si>
  <si>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</si>
  <si>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</si>
  <si>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</si>
  <si>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</si>
  <si>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</si>
  <si>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</si>
  <si>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</si>
  <si>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</si>
  <si>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</si>
  <si>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</si>
  <si>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</si>
  <si>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</si>
  <si>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</si>
  <si>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</si>
  <si>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</si>
  <si>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</si>
  <si>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</si>
  <si>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</si>
  <si>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</si>
  <si>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</si>
  <si>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</si>
  <si>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</si>
  <si>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</si>
  <si>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</si>
  <si>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</si>
  <si>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</si>
  <si>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</si>
  <si>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</si>
  <si>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</si>
  <si>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</si>
  <si>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</si>
  <si>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</si>
  <si>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</si>
  <si>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</si>
  <si>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</si>
  <si>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</si>
  <si>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</si>
  <si>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</si>
  <si>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</si>
  <si>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</si>
  <si>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</si>
  <si>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</si>
  <si>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</si>
  <si>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</si>
  <si>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</si>
  <si>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</si>
  <si>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</si>
  <si>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</si>
  <si>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</si>
  <si>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</si>
  <si>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</si>
  <si>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</si>
  <si>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</si>
  <si>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</si>
  <si>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</si>
  <si>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</si>
  <si>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</si>
  <si>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</si>
  <si>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</si>
  <si>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</si>
  <si>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</si>
  <si>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</si>
  <si>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</si>
  <si>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</si>
  <si>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</si>
  <si>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</si>
  <si>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</si>
  <si>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</si>
  <si>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</si>
  <si>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</si>
  <si>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</si>
  <si>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</si>
  <si>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</si>
  <si>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</si>
  <si>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</si>
  <si>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</si>
  <si>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</si>
  <si>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</si>
  <si>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</si>
  <si>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</si>
  <si>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</si>
  <si>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</si>
  <si>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</si>
  <si>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</si>
  <si>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</si>
  <si>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</si>
  <si>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</si>
  <si>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</si>
  <si>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</si>
  <si>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</si>
  <si>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</si>
  <si>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</si>
  <si>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</si>
  <si>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</si>
  <si>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</si>
  <si>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</si>
  <si>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</si>
  <si>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</si>
  <si>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</si>
  <si>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</si>
  <si>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</si>
  <si>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</si>
  <si>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</si>
  <si>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</si>
  <si>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</si>
  <si>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</si>
  <si>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</si>
  <si>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</si>
  <si>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</si>
  <si>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</si>
  <si>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</si>
  <si>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</si>
  <si>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</si>
  <si>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</si>
  <si>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</si>
  <si>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</si>
  <si>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</si>
  <si>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</si>
  <si>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</si>
  <si>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</si>
  <si>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</si>
  <si>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</si>
  <si>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</si>
  <si>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</si>
  <si>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</si>
  <si>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</si>
  <si>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</si>
  <si>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</si>
  <si>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</si>
  <si>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</si>
  <si>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</si>
  <si>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</si>
  <si>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</si>
  <si>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</si>
  <si>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</si>
  <si>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</si>
  <si>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</si>
  <si>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</si>
  <si>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</si>
  <si>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</si>
  <si>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</si>
  <si>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</si>
  <si>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</si>
  <si>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</si>
  <si>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</si>
  <si>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</si>
  <si>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</si>
  <si>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</si>
  <si>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</si>
  <si>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</si>
  <si>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</si>
  <si>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</si>
  <si>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</si>
  <si>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</si>
  <si>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</si>
  <si>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</si>
  <si>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</si>
  <si>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</si>
  <si>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</si>
  <si>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</si>
  <si>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</si>
  <si>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</si>
  <si>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</si>
  <si>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</si>
  <si>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</si>
  <si>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</si>
  <si>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</si>
  <si>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</si>
  <si>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</si>
  <si>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</si>
  <si>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</si>
  <si>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</si>
  <si>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</si>
  <si>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</si>
  <si>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</si>
  <si>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</si>
  <si>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</si>
  <si>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</si>
  <si>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</si>
  <si>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</si>
  <si>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</si>
  <si>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</si>
  <si>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</si>
  <si>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</si>
  <si>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</si>
  <si>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</si>
  <si>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</si>
  <si>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</si>
  <si>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</si>
  <si>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</si>
  <si>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</si>
  <si>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</si>
  <si>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</si>
  <si>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</si>
  <si>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</si>
  <si>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</si>
  <si>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</si>
  <si>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</si>
  <si>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</si>
  <si>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</si>
  <si>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</si>
  <si>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</si>
  <si>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</si>
  <si>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</si>
  <si>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</si>
  <si>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</si>
  <si>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</si>
  <si>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</si>
  <si>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</si>
  <si>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</si>
  <si>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</si>
  <si>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</si>
  <si>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</si>
  <si>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</si>
  <si>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</si>
  <si>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</si>
  <si>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</si>
  <si>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</si>
  <si>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</si>
  <si>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</si>
  <si>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</si>
  <si>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</si>
  <si>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</si>
  <si>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</si>
  <si>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</si>
  <si>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</si>
  <si>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</si>
  <si>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</si>
  <si>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</si>
  <si>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</si>
  <si>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</si>
  <si>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</si>
  <si>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</si>
  <si>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</si>
  <si>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</si>
  <si>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</si>
  <si>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</si>
  <si>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</si>
  <si>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</si>
  <si>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</si>
  <si>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</si>
  <si>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</si>
  <si>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</si>
  <si>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</si>
  <si>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</si>
  <si>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</si>
  <si>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</si>
  <si>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</si>
  <si>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</si>
  <si>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</si>
  <si>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</si>
  <si>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</si>
  <si>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</si>
  <si>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</si>
  <si>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</si>
  <si>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</si>
  <si>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</si>
  <si>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</si>
  <si>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</si>
  <si>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</si>
  <si>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</si>
  <si>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</si>
  <si>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</si>
  <si>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</si>
  <si>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</si>
  <si>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</si>
  <si>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</si>
  <si>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</si>
  <si>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</si>
  <si>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</si>
  <si>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</si>
  <si>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</si>
  <si>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</si>
  <si>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</si>
  <si>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</si>
  <si>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</si>
  <si>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</si>
  <si>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</si>
  <si>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</si>
  <si>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</si>
  <si>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</si>
  <si>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</si>
  <si>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</si>
  <si>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</si>
  <si>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</si>
  <si>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</si>
  <si>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</si>
  <si>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</si>
  <si>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</si>
  <si>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</si>
  <si>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</si>
  <si>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</si>
  <si>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</si>
  <si>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</si>
  <si>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</si>
  <si>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</si>
  <si>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</si>
  <si>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</si>
  <si>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</si>
  <si>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</si>
  <si>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</si>
  <si>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</si>
  <si>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</si>
  <si>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</si>
  <si>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</si>
  <si>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</si>
  <si>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</si>
  <si>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</si>
  <si>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</si>
  <si>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</si>
  <si>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</si>
  <si>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</si>
  <si>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</si>
  <si>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</si>
  <si>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</si>
  <si>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</si>
  <si>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</si>
  <si>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</si>
  <si>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</si>
  <si>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</si>
  <si>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</si>
  <si>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</si>
  <si>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</si>
  <si>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</si>
  <si>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</si>
  <si>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</si>
  <si>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</si>
  <si>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</si>
  <si>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</si>
  <si>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</si>
  <si>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</si>
  <si>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</si>
  <si>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</si>
  <si>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</si>
  <si>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</si>
  <si>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</si>
  <si>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</si>
  <si>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</si>
  <si>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</si>
  <si>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</si>
  <si>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</si>
  <si>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</si>
  <si>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</si>
  <si>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</si>
  <si>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</si>
  <si>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</si>
  <si>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</si>
  <si>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</si>
  <si>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</si>
  <si>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</si>
  <si>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</si>
  <si>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</si>
  <si>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</si>
  <si>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</si>
  <si>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</si>
  <si>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</si>
  <si>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</si>
  <si>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</si>
  <si>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</si>
  <si>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</si>
  <si>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</si>
  <si>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</si>
  <si>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</si>
  <si>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</si>
  <si>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</si>
  <si>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</si>
  <si>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</si>
  <si>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</si>
  <si>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</si>
  <si>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</si>
  <si>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</si>
  <si>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</si>
  <si>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</si>
  <si>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</si>
  <si>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</si>
  <si>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</si>
  <si>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</si>
  <si>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</si>
  <si>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</si>
  <si>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</si>
  <si>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</si>
  <si>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</si>
  <si>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</si>
  <si>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</si>
  <si>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</si>
  <si>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</si>
  <si>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</si>
  <si>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</si>
  <si>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</si>
  <si>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</si>
  <si>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</si>
  <si>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</si>
  <si>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</si>
  <si>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</si>
  <si>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</si>
  <si>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</si>
  <si>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</si>
  <si>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</si>
  <si>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</si>
  <si>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</si>
  <si>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</si>
  <si>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</si>
  <si>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</si>
  <si>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</si>
  <si>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</si>
  <si>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</si>
  <si>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</si>
  <si>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</si>
  <si>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</si>
  <si>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</si>
  <si>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</si>
  <si>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</si>
  <si>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</si>
  <si>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</si>
  <si>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</si>
  <si>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</si>
  <si>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</si>
  <si>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</si>
  <si>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</si>
  <si>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</si>
  <si>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</si>
  <si>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</si>
  <si>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</si>
  <si>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</si>
  <si>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</si>
  <si>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</si>
  <si>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</si>
  <si>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</si>
  <si>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</si>
  <si>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</si>
  <si>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</si>
  <si>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</si>
  <si>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</si>
  <si>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</si>
  <si>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</si>
  <si>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</si>
  <si>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</si>
  <si>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</si>
  <si>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</si>
  <si>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</si>
  <si>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</si>
  <si>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</si>
  <si>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</si>
  <si>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</si>
  <si>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</si>
  <si>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</si>
  <si>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</si>
  <si>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</si>
  <si>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</si>
  <si>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</si>
  <si>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</si>
  <si>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</si>
  <si>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</si>
  <si>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</si>
  <si>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</si>
  <si>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</si>
  <si>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</si>
  <si>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</si>
  <si>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</si>
  <si>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</si>
  <si>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</si>
  <si>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</si>
  <si>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</si>
  <si>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</si>
  <si>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</si>
  <si>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</si>
  <si>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</si>
  <si>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</si>
  <si>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</si>
  <si>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</si>
  <si>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</si>
  <si>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</si>
  <si>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</si>
  <si>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</si>
  <si>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</si>
  <si>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</si>
  <si>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</si>
  <si>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</si>
  <si>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</si>
  <si>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</si>
  <si>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</si>
  <si>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</si>
  <si>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</si>
  <si>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</si>
  <si>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</si>
  <si>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</si>
  <si>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</si>
  <si>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</si>
  <si>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</si>
  <si>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</si>
  <si>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</si>
  <si>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</si>
  <si>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</si>
  <si>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</si>
  <si>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</si>
  <si>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</si>
  <si>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</si>
  <si>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</si>
  <si>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</si>
  <si>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</si>
  <si>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</si>
  <si>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</si>
  <si>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</si>
  <si>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</si>
  <si>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</si>
  <si>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</si>
  <si>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</si>
  <si>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</si>
  <si>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</si>
  <si>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</si>
  <si>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</si>
  <si>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</si>
  <si>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</si>
  <si>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</si>
  <si>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</si>
  <si>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</si>
  <si>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</si>
  <si>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</si>
  <si>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</si>
  <si>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</si>
  <si>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</si>
  <si>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</si>
  <si>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</si>
  <si>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</si>
  <si>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</si>
  <si>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</si>
  <si>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</si>
  <si>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</si>
  <si>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</si>
  <si>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</si>
  <si>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</si>
  <si>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</si>
  <si>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</si>
  <si>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</si>
  <si>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</si>
  <si>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</si>
  <si>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</si>
  <si>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</si>
  <si>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</si>
  <si>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</si>
  <si>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</si>
  <si>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</si>
  <si>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</si>
  <si>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</si>
  <si>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</si>
  <si>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</si>
  <si>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</si>
  <si>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</si>
  <si>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</si>
  <si>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</si>
  <si>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</si>
  <si>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</si>
  <si>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</si>
  <si>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</si>
  <si>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</si>
  <si>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</si>
  <si>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</si>
  <si>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</si>
  <si>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</si>
  <si>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</si>
  <si>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</si>
  <si>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</si>
  <si>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</si>
  <si>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</si>
  <si>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</si>
  <si>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</si>
  <si>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</si>
  <si>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</si>
  <si>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</si>
  <si>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</si>
  <si>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</si>
  <si>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</si>
  <si>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</si>
  <si>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</si>
  <si>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</si>
  <si>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</si>
  <si>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</si>
  <si>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</si>
  <si>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</si>
  <si>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</si>
  <si>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</si>
  <si>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</si>
  <si>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</si>
  <si>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</si>
  <si>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</si>
  <si>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</si>
  <si>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</si>
  <si>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</si>
  <si>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</si>
  <si>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</si>
  <si>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</si>
  <si>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</si>
  <si>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</si>
  <si>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</si>
  <si>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</si>
  <si>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</si>
  <si>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</si>
  <si>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</si>
  <si>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</si>
  <si>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</si>
  <si>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</si>
  <si>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</si>
  <si>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</si>
  <si>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</si>
  <si>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</si>
  <si>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</si>
  <si>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</si>
  <si>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</si>
  <si>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</si>
  <si>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</si>
  <si>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</si>
  <si>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</si>
  <si>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</si>
  <si>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</si>
  <si>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</si>
  <si>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</si>
  <si>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</si>
  <si>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</si>
  <si>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</si>
  <si>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</si>
  <si>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</si>
  <si>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</si>
  <si>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</si>
  <si>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</si>
  <si>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</si>
  <si>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</si>
  <si>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</si>
  <si>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</si>
  <si>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</si>
  <si>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</si>
  <si>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</si>
  <si>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</si>
  <si>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</si>
  <si>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</si>
  <si>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</si>
  <si>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</si>
  <si>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</si>
  <si>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</si>
  <si>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</si>
  <si>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</si>
  <si>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</si>
  <si>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</si>
  <si>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</si>
  <si>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</si>
  <si>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</si>
  <si>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</si>
  <si>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</si>
  <si>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</si>
  <si>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</si>
  <si>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</si>
  <si>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</si>
  <si>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</si>
  <si>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</si>
  <si>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</si>
  <si>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</si>
  <si>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</si>
  <si>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</si>
  <si>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</si>
  <si>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</si>
  <si>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</si>
  <si>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</si>
  <si>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</si>
  <si>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</si>
  <si>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</si>
  <si>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</si>
  <si>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</si>
  <si>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</si>
  <si>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</si>
  <si>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</si>
  <si>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</si>
  <si>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</si>
  <si>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</si>
  <si>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</si>
  <si>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</si>
  <si>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</si>
  <si>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</si>
  <si>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</si>
  <si>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</si>
  <si>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</si>
  <si>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</si>
  <si>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</si>
  <si>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</si>
  <si>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</si>
  <si>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</si>
  <si>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</si>
  <si>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</si>
  <si>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</si>
  <si>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</si>
  <si>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</si>
  <si>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</si>
  <si>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</si>
  <si>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</si>
  <si>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</si>
  <si>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</si>
  <si>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</si>
  <si>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</si>
  <si>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</si>
  <si>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</si>
  <si>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</si>
  <si>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</si>
  <si>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</si>
  <si>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</si>
  <si>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</si>
  <si>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</si>
  <si>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</si>
  <si>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</si>
  <si>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</si>
  <si>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</si>
  <si>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</si>
  <si>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</si>
  <si>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</si>
  <si>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</si>
  <si>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</si>
  <si>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</si>
  <si>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</si>
  <si>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</si>
  <si>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</si>
  <si>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</si>
  <si>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</si>
  <si>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</si>
  <si>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</si>
  <si>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</si>
  <si>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</si>
  <si>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</si>
  <si>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</si>
  <si>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</si>
  <si>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</si>
  <si>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</si>
  <si>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</si>
  <si>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</si>
  <si>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</si>
  <si>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</si>
  <si>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</si>
  <si>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</si>
  <si>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</si>
  <si>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</si>
  <si>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</si>
  <si>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</si>
  <si>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</si>
  <si>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</si>
  <si>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</si>
  <si>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</si>
  <si>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</si>
  <si>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</si>
  <si>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</si>
  <si>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</si>
  <si>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</si>
  <si>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</si>
  <si>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</si>
  <si>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</si>
  <si>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</si>
  <si>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</si>
  <si>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</si>
  <si>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</si>
  <si>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</si>
  <si>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</si>
  <si>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</si>
  <si>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</si>
  <si>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</si>
  <si>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</si>
  <si>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</si>
  <si>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</si>
  <si>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</si>
  <si>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</si>
  <si>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</si>
  <si>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</si>
  <si>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</si>
  <si>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</si>
  <si>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</si>
  <si>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</si>
  <si>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</si>
  <si>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</si>
  <si>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</si>
  <si>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</si>
  <si>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</si>
  <si>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</si>
  <si>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</si>
  <si>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</si>
  <si>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</si>
  <si>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</si>
  <si>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</si>
  <si>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</si>
  <si>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</si>
  <si>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</si>
  <si>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</si>
  <si>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</si>
  <si>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</si>
  <si>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</si>
  <si>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</si>
  <si>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</si>
  <si>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</si>
  <si>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</si>
  <si>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</si>
  <si>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</si>
  <si>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</si>
  <si>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</si>
  <si>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</si>
  <si>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</si>
  <si>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</si>
  <si>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</si>
  <si>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</si>
  <si>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</si>
  <si>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</si>
  <si>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</si>
  <si>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</si>
  <si>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</si>
  <si>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</si>
  <si>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</si>
  <si>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</si>
  <si>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</si>
  <si>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</si>
  <si>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</si>
  <si>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</si>
  <si>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</si>
  <si>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</si>
  <si>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</si>
  <si>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</si>
  <si>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</si>
  <si>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</si>
  <si>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</si>
  <si>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</si>
  <si>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</si>
  <si>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</si>
  <si>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</si>
  <si>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</si>
  <si>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</si>
  <si>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</si>
  <si>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</si>
  <si>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</si>
  <si>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</si>
  <si>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</si>
  <si>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</si>
  <si>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</si>
  <si>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</si>
  <si>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</si>
  <si>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</si>
  <si>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</si>
  <si>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</si>
  <si>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</si>
  <si>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</si>
  <si>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</si>
  <si>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</si>
  <si>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</si>
  <si>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</si>
  <si>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</si>
  <si>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</si>
  <si>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</si>
  <si>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</si>
  <si>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</si>
  <si>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</si>
  <si>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</si>
  <si>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</si>
  <si>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</si>
  <si>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</si>
  <si>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</si>
  <si>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</si>
  <si>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</si>
  <si>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</si>
  <si>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</si>
  <si>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</si>
  <si>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</si>
  <si>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</si>
  <si>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</si>
  <si>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</si>
  <si>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</si>
  <si>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</si>
  <si>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</si>
  <si>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</si>
  <si>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</si>
  <si>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</si>
  <si>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</si>
  <si>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</si>
  <si>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</si>
  <si>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</si>
  <si>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</si>
  <si>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</si>
  <si>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</si>
  <si>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</si>
  <si>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</si>
  <si>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</si>
  <si>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</si>
  <si>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</si>
  <si>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</si>
  <si>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</si>
  <si>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</si>
  <si>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</si>
  <si>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</si>
  <si>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</si>
  <si>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</si>
  <si>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</si>
  <si>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</si>
  <si>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</si>
  <si>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</si>
  <si>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</si>
  <si>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</si>
  <si>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</si>
  <si>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</si>
  <si>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</si>
  <si>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</si>
  <si>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</si>
  <si>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</si>
  <si>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</si>
  <si>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</si>
  <si>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</si>
  <si>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</si>
  <si>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</si>
  <si>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</si>
  <si>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</si>
  <si>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</si>
  <si>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</si>
  <si>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</si>
  <si>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</si>
  <si>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</si>
  <si>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</si>
  <si>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</si>
  <si>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</si>
  <si>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</si>
  <si>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</si>
  <si>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</si>
  <si>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</si>
  <si>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</si>
  <si>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</si>
  <si>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</si>
  <si>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</si>
  <si>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</si>
  <si>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</si>
  <si>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</si>
  <si>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</si>
  <si>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</si>
  <si>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</si>
  <si>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</si>
  <si>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</si>
  <si>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</si>
  <si>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</si>
  <si>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</si>
  <si>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</si>
  <si>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</si>
  <si>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</si>
  <si>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</si>
  <si>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</si>
  <si>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</si>
  <si>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</si>
  <si>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</si>
  <si>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</si>
  <si>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</si>
  <si>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</si>
  <si>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</si>
  <si>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</si>
  <si>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</si>
  <si>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</si>
  <si>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</si>
  <si>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</si>
  <si>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</si>
  <si>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</si>
  <si>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</si>
  <si>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</si>
  <si>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</si>
  <si>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</si>
  <si>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</si>
  <si>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</si>
  <si>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</si>
  <si>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</si>
  <si>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</si>
  <si>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</si>
  <si>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</si>
  <si>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</si>
  <si>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</si>
  <si>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</si>
  <si>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</si>
  <si>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</si>
  <si>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</si>
  <si>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</si>
  <si>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</si>
  <si>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</si>
  <si>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</si>
  <si>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</si>
  <si>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</si>
  <si>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</si>
  <si>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</si>
  <si>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</si>
  <si>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</si>
  <si>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</si>
  <si>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</si>
  <si>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</si>
  <si>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</si>
  <si>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</si>
  <si>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</si>
  <si>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</si>
  <si>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</si>
  <si>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</si>
  <si>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</si>
  <si>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</si>
  <si>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</si>
  <si>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</si>
  <si>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</si>
  <si>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</si>
  <si>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</si>
  <si>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</si>
  <si>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</si>
  <si>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</si>
  <si>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</si>
  <si>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</si>
  <si>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</si>
  <si>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</si>
  <si>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</si>
  <si>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</si>
  <si>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</si>
  <si>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</si>
  <si>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</si>
  <si>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</si>
  <si>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</si>
  <si>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</si>
  <si>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</si>
  <si>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</si>
  <si>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</si>
  <si>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</si>
  <si>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</si>
  <si>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</si>
  <si>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</si>
  <si>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</si>
  <si>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</si>
  <si>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</si>
  <si>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</si>
  <si>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</si>
  <si>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</si>
  <si>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</si>
  <si>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</si>
  <si>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</si>
  <si>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</si>
  <si>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</si>
  <si>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</si>
  <si>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</si>
  <si>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</si>
  <si>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</si>
  <si>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</si>
  <si>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</si>
  <si>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</si>
  <si>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</si>
  <si>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</si>
  <si>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</si>
  <si>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</si>
  <si>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</si>
  <si>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</si>
  <si>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</si>
  <si>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</si>
  <si>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</si>
  <si>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</si>
  <si>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</si>
  <si>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</si>
  <si>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</si>
  <si>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</si>
  <si>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</si>
  <si>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</si>
  <si>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</si>
  <si>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</si>
  <si>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</si>
  <si>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</si>
  <si>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</si>
  <si>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</si>
  <si>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</si>
  <si>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</si>
  <si>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</si>
  <si>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</si>
  <si>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</si>
  <si>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</si>
  <si>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</si>
  <si>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</si>
  <si>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</si>
  <si>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</si>
  <si>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</si>
  <si>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</si>
  <si>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</si>
  <si>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</si>
  <si>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</si>
  <si>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</si>
  <si>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</si>
  <si>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</si>
  <si>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</si>
  <si>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</si>
  <si>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</si>
  <si>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</si>
  <si>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</si>
  <si>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</si>
  <si>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</si>
  <si>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</si>
  <si>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</si>
  <si>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</si>
  <si>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</si>
  <si>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</si>
  <si>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</si>
  <si>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</si>
  <si>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</si>
  <si>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</si>
  <si>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</si>
  <si>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</si>
  <si>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</si>
  <si>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</si>
  <si>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</si>
  <si>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</si>
  <si>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</si>
  <si>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</si>
  <si>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</si>
  <si>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</si>
  <si>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</si>
  <si>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</si>
  <si>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</si>
  <si>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</si>
  <si>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</si>
  <si>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</si>
  <si>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</si>
  <si>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</si>
  <si>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</si>
  <si>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</si>
  <si>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</si>
  <si>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</si>
  <si>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</si>
  <si>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</si>
  <si>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</si>
  <si>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</si>
  <si>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</si>
  <si>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</si>
  <si>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</si>
  <si>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</si>
  <si>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</si>
  <si>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</si>
  <si>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</si>
  <si>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</si>
  <si>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</si>
  <si>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</si>
  <si>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</si>
  <si>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</si>
  <si>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</si>
  <si>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</si>
  <si>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</si>
  <si>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</si>
  <si>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</si>
  <si>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</si>
  <si>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</si>
  <si>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</si>
  <si>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</si>
  <si>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</si>
  <si>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</si>
  <si>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</si>
  <si>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</si>
  <si>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</si>
  <si>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</si>
  <si>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</si>
  <si>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</si>
  <si>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</si>
  <si>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</si>
  <si>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</si>
  <si>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</si>
  <si>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</si>
  <si>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</si>
  <si>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</si>
  <si>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</si>
  <si>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</si>
  <si>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</si>
  <si>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</si>
  <si>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</si>
  <si>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</si>
  <si>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</si>
  <si>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</si>
  <si>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</si>
  <si>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</si>
  <si>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</si>
  <si>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</si>
  <si>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</si>
  <si>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</si>
  <si>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</si>
  <si>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</si>
  <si>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</si>
  <si>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</si>
  <si>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</si>
  <si>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</si>
  <si>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</si>
  <si>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</si>
  <si>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</si>
  <si>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</si>
  <si>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</si>
  <si>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</si>
  <si>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</si>
  <si>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</si>
  <si>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</si>
  <si>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</si>
  <si>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</si>
  <si>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</si>
  <si>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</si>
  <si>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</si>
  <si>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</si>
  <si>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</si>
  <si>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</si>
  <si>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</si>
  <si>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</si>
  <si>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</si>
  <si>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</si>
  <si>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</si>
  <si>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</si>
  <si>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</si>
  <si>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</si>
  <si>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</si>
  <si>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</si>
  <si>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</si>
  <si>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</si>
  <si>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</si>
  <si>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</si>
  <si>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</si>
  <si>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</si>
  <si>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</si>
  <si>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</si>
  <si>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</si>
  <si>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</si>
  <si>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</si>
  <si>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</si>
  <si>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</si>
  <si>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</si>
  <si>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</si>
  <si>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</si>
  <si>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</si>
  <si>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</si>
  <si>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</si>
  <si>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</si>
  <si>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</si>
  <si>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</si>
  <si>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</si>
  <si>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</si>
  <si>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</si>
  <si>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</si>
  <si>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</si>
  <si>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</si>
  <si>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</si>
  <si>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</si>
  <si>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</si>
  <si>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</si>
  <si>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</si>
  <si>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</si>
  <si>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</si>
  <si>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</si>
  <si>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</si>
  <si>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</si>
  <si>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</si>
  <si>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</si>
  <si>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</si>
  <si>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</si>
  <si>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</si>
  <si>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</si>
  <si>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</si>
  <si>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</si>
  <si>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</si>
  <si>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</si>
  <si>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</si>
  <si>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</si>
  <si>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</si>
  <si>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</si>
  <si>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</si>
  <si>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</si>
  <si>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</si>
  <si>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</si>
  <si>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</si>
  <si>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</si>
  <si>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</si>
  <si>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</si>
  <si>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</si>
  <si>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</si>
  <si>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</si>
  <si>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</si>
  <si>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</si>
  <si>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</si>
  <si>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</si>
  <si>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</si>
  <si>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</si>
  <si>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</si>
  <si>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</si>
  <si>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</si>
  <si>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</si>
  <si>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</si>
  <si>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</si>
  <si>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</si>
  <si>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</si>
  <si>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</si>
  <si>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</si>
  <si>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</si>
  <si>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</si>
  <si>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</si>
  <si>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</si>
  <si>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</si>
  <si>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</si>
  <si>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</si>
  <si>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</si>
  <si>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</si>
  <si>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</si>
  <si>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</si>
  <si>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</si>
  <si>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</si>
  <si>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</si>
  <si>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</si>
  <si>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</si>
  <si>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</si>
  <si>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</si>
  <si>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</si>
  <si>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</si>
  <si>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</si>
  <si>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</si>
  <si>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</si>
  <si>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</si>
  <si>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</si>
  <si>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</si>
  <si>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</si>
  <si>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</si>
  <si>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</si>
  <si>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</si>
  <si>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</si>
  <si>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</si>
  <si>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</si>
  <si>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</si>
  <si>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</si>
  <si>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</si>
  <si>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</si>
  <si>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</si>
  <si>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</si>
  <si>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</si>
  <si>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</si>
  <si>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</si>
  <si>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</si>
  <si>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</si>
  <si>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</si>
  <si>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</si>
  <si>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</si>
  <si>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</si>
  <si>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</si>
  <si>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</si>
  <si>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</si>
  <si>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</si>
  <si>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</si>
  <si>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</si>
  <si>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</si>
  <si>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</si>
  <si>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</si>
  <si>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</si>
  <si>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</si>
  <si>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</si>
  <si>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</si>
  <si>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</si>
  <si>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</si>
  <si>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</si>
  <si>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</si>
  <si>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</si>
  <si>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</si>
  <si>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</si>
  <si>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</si>
  <si>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</si>
  <si>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</si>
  <si>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</si>
  <si>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</si>
  <si>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</si>
  <si>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</si>
  <si>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</si>
  <si>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</si>
  <si>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</si>
  <si>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</si>
  <si>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</si>
  <si>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</si>
  <si>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</si>
  <si>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</si>
  <si>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</si>
  <si>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</si>
  <si>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</si>
  <si>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</si>
  <si>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</si>
  <si>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</si>
  <si>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</si>
  <si>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</si>
  <si>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</si>
  <si>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</si>
  <si>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</si>
  <si>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</si>
  <si>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</si>
  <si>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</si>
  <si>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</si>
  <si>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</si>
  <si>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</si>
  <si>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</si>
  <si>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</si>
  <si>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</si>
  <si>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</si>
  <si>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</si>
  <si>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</si>
  <si>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</si>
  <si>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</si>
  <si>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</si>
  <si>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</si>
  <si>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</si>
  <si>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</si>
  <si>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</si>
  <si>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</si>
  <si>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</si>
  <si>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</si>
  <si>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</si>
  <si>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</si>
  <si>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</si>
  <si>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</si>
  <si>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</si>
  <si>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</si>
  <si>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</si>
  <si>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</si>
  <si>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</si>
  <si>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</si>
  <si>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</si>
  <si>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</si>
  <si>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</si>
  <si>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</si>
  <si>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</si>
  <si>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</si>
  <si>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</si>
  <si>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</si>
  <si>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</si>
  <si>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</si>
  <si>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</si>
  <si>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</si>
  <si>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</si>
  <si>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</si>
  <si>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</si>
  <si>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</si>
  <si>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</si>
  <si>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</si>
  <si>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</si>
  <si>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</si>
  <si>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</si>
  <si>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</si>
  <si>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</si>
  <si>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</si>
  <si>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</si>
  <si>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</si>
  <si>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</si>
  <si>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</si>
  <si>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</si>
  <si>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</si>
  <si>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</si>
  <si>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</si>
  <si>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</si>
  <si>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</si>
  <si>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</si>
  <si>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</si>
  <si>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</si>
  <si>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</si>
  <si>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</si>
  <si>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</si>
  <si>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</si>
  <si>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</si>
  <si>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</si>
  <si>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</si>
  <si>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</si>
  <si>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</si>
  <si>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</si>
  <si>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</si>
  <si>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</si>
  <si>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</si>
  <si>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</si>
  <si>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</si>
  <si>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</si>
  <si>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</si>
  <si>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</si>
  <si>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</si>
  <si>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</si>
  <si>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</si>
  <si>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</si>
  <si>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</si>
  <si>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</si>
  <si>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</si>
  <si>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</si>
  <si>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</si>
  <si>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</si>
  <si>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</si>
  <si>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</si>
  <si>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</si>
  <si>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</si>
  <si>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</si>
  <si>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</si>
  <si>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</si>
  <si>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</si>
  <si>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</si>
  <si>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</si>
  <si>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</si>
  <si>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</si>
  <si>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</si>
  <si>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</si>
  <si>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</si>
  <si>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</si>
  <si>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</si>
  <si>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</si>
  <si>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</si>
  <si>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</si>
  <si>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</si>
  <si>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</si>
  <si>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</si>
  <si>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</si>
  <si>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</si>
  <si>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</si>
  <si>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</si>
  <si>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</si>
  <si>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</si>
  <si>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</si>
  <si>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</si>
  <si>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</si>
  <si>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</si>
  <si>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</si>
  <si>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</si>
  <si>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</si>
  <si>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</si>
  <si>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</si>
  <si>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</si>
  <si>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</si>
  <si>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</si>
  <si>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</si>
  <si>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</si>
  <si>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</si>
  <si>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</si>
  <si>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</si>
  <si>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</si>
  <si>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</si>
  <si>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</si>
  <si>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</si>
  <si>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</si>
  <si>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</si>
  <si>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</si>
  <si>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</si>
  <si>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</si>
  <si>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</si>
  <si>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</si>
  <si>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</si>
  <si>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</si>
  <si>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</si>
  <si>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</si>
  <si>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</si>
  <si>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</si>
  <si>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</si>
  <si>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</si>
  <si>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</si>
  <si>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</si>
  <si>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</si>
  <si>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</si>
  <si>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</si>
  <si>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</si>
  <si>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</si>
  <si>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</si>
  <si>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</si>
  <si>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</si>
  <si>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</si>
  <si>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</si>
  <si>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</si>
  <si>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</si>
  <si>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</si>
  <si>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</si>
  <si>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</si>
  <si>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</si>
  <si>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</si>
  <si>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</si>
  <si>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</si>
  <si>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</si>
  <si>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</si>
  <si>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</si>
  <si>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</si>
  <si>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</si>
  <si>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</si>
  <si>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</si>
  <si>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</si>
  <si>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</si>
  <si>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</si>
  <si>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</si>
  <si>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</si>
  <si>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</si>
  <si>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</si>
  <si>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</si>
  <si>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</si>
  <si>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</si>
  <si>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</si>
  <si>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</si>
  <si>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</si>
  <si>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</si>
  <si>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</si>
  <si>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</si>
  <si>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</si>
  <si>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</si>
  <si>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</si>
  <si>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</si>
  <si>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</si>
  <si>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</si>
  <si>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</si>
  <si>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</si>
  <si>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</si>
  <si>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</si>
  <si>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</si>
  <si>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</si>
  <si>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</si>
  <si>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</si>
  <si>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</si>
  <si>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</si>
  <si>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</si>
  <si>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</si>
  <si>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</si>
  <si>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</si>
  <si>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</si>
  <si>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</si>
  <si>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</si>
  <si>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</si>
  <si>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</si>
  <si>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</si>
  <si>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</si>
  <si>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</si>
  <si>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</si>
  <si>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</si>
  <si>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</si>
  <si>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</si>
  <si>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</si>
  <si>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</si>
  <si>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</si>
  <si>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</si>
  <si>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</si>
  <si>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</si>
  <si>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</si>
  <si>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</si>
  <si>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</si>
  <si>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</si>
  <si>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</si>
  <si>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</si>
  <si>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</si>
  <si>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</si>
  <si>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</si>
  <si>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</si>
  <si>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</si>
  <si>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</si>
  <si>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</si>
  <si>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</si>
  <si>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</si>
  <si>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</si>
  <si>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</si>
  <si>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</si>
  <si>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</si>
  <si>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</si>
  <si>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</si>
  <si>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</si>
  <si>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</si>
  <si>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</si>
  <si>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</si>
  <si>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</si>
  <si>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</si>
  <si>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</si>
  <si>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</si>
  <si>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</si>
  <si>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</si>
  <si>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</si>
  <si>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</si>
  <si>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</si>
  <si>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</si>
  <si>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</si>
  <si>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</si>
  <si>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</si>
  <si>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</si>
  <si>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</si>
  <si>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</si>
  <si>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</si>
  <si>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</si>
  <si>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</si>
  <si>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</si>
  <si>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</si>
  <si>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</si>
  <si>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</si>
  <si>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</si>
  <si>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</si>
  <si>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</si>
  <si>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</si>
  <si>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</si>
  <si>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</si>
  <si>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</si>
  <si>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</si>
  <si>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</si>
  <si>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</si>
  <si>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</si>
  <si>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</si>
  <si>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</si>
  <si>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</si>
  <si>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</si>
  <si>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</si>
  <si>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</si>
  <si>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</si>
  <si>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</si>
  <si>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</si>
  <si>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</si>
  <si>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</si>
  <si>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</si>
  <si>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</si>
  <si>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</si>
  <si>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</si>
  <si>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</si>
  <si>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</si>
  <si>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</si>
  <si>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</si>
  <si>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</si>
  <si>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</si>
  <si>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</si>
  <si>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</si>
  <si>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</si>
  <si>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</si>
  <si>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</si>
  <si>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</si>
  <si>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</si>
  <si>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</si>
  <si>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</si>
  <si>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</si>
  <si>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</si>
  <si>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</si>
  <si>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</si>
  <si>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</si>
  <si>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</si>
  <si>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</si>
  <si>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</si>
  <si>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</si>
  <si>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</si>
  <si>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</si>
  <si>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</si>
  <si>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</si>
  <si>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</si>
  <si>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</si>
  <si>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</si>
  <si>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</si>
  <si>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</si>
  <si>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</si>
  <si>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</si>
  <si>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</si>
  <si>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</si>
  <si>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</si>
  <si>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</si>
  <si>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</si>
  <si>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</si>
  <si>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</si>
  <si>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</si>
  <si>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</si>
  <si>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</si>
  <si>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</si>
  <si>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</si>
  <si>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</si>
  <si>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</si>
  <si>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</si>
  <si>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</si>
  <si>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</si>
  <si>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</si>
  <si>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</si>
  <si>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</si>
  <si>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</si>
  <si>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</si>
  <si>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</si>
  <si>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</si>
  <si>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</si>
  <si>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</si>
  <si>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</si>
  <si>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</si>
  <si>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</si>
  <si>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</si>
  <si>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</si>
  <si>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</si>
  <si>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</si>
  <si>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</si>
  <si>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</si>
  <si>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</si>
  <si>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</si>
  <si>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</si>
  <si>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</si>
  <si>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</si>
  <si>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</si>
  <si>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</si>
  <si>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</si>
  <si>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</si>
  <si>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</si>
  <si>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</si>
  <si>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</si>
  <si>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</si>
  <si>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</si>
  <si>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</si>
  <si>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</si>
  <si>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</si>
  <si>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</si>
  <si>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</si>
  <si>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</si>
  <si>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</si>
  <si>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</si>
  <si>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</si>
  <si>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</si>
  <si>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</si>
  <si>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</si>
  <si>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</si>
  <si>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</si>
  <si>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</si>
  <si>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</si>
  <si>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</si>
  <si>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</si>
  <si>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</si>
  <si>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</si>
  <si>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</si>
  <si>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</si>
  <si>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</si>
  <si>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</si>
  <si>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</si>
  <si>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</si>
  <si>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</si>
  <si>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</si>
  <si>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</si>
  <si>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</si>
  <si>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</si>
  <si>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</si>
  <si>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</si>
  <si>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</si>
  <si>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</si>
  <si>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</si>
  <si>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</si>
  <si>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</si>
  <si>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</si>
  <si>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</si>
  <si>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</si>
  <si>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</si>
  <si>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</si>
  <si>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</si>
  <si>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</si>
  <si>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</si>
  <si>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</si>
  <si>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</si>
  <si>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</si>
  <si>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</si>
  <si>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</si>
  <si>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</si>
  <si>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</si>
  <si>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</si>
  <si>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</si>
  <si>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</si>
  <si>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</si>
  <si>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</si>
  <si>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</si>
  <si>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</si>
  <si>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</si>
  <si>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</si>
  <si>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</si>
  <si>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</si>
  <si>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</si>
  <si>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</si>
  <si>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</si>
  <si>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</si>
  <si>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</si>
  <si>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</si>
  <si>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</si>
  <si>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</si>
  <si>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</si>
  <si>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</si>
  <si>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</si>
  <si>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</si>
  <si>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</si>
  <si>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</si>
  <si>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</si>
  <si>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</si>
  <si>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</si>
  <si>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</si>
  <si>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</si>
  <si>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</si>
  <si>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</si>
  <si>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</si>
  <si>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</si>
  <si>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</si>
  <si>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</si>
  <si>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</si>
  <si>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</si>
  <si>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</si>
  <si>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</si>
  <si>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</si>
  <si>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</si>
  <si>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</si>
  <si>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</si>
  <si>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</si>
  <si>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</si>
  <si>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</si>
  <si>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</si>
  <si>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</si>
  <si>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</si>
  <si>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</si>
  <si>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</si>
  <si>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</si>
  <si>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</si>
  <si>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</si>
  <si>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</si>
  <si>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</si>
  <si>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</si>
  <si>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</si>
  <si>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</si>
  <si>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</si>
  <si>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</si>
  <si>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</si>
  <si>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</si>
  <si>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</si>
  <si>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</si>
  <si>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</si>
  <si>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</si>
  <si>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</si>
  <si>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</si>
  <si>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</si>
  <si>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</si>
  <si>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</si>
  <si>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</si>
  <si>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</si>
  <si>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</si>
  <si>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</si>
  <si>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</si>
  <si>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</si>
  <si>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</si>
  <si>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</si>
  <si>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</si>
  <si>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</si>
  <si>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</si>
  <si>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</si>
  <si>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</si>
  <si>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</si>
  <si>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</si>
  <si>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</si>
  <si>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</si>
  <si>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</si>
  <si>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</si>
  <si>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</si>
  <si>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</si>
  <si>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</si>
  <si>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</si>
  <si>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</si>
  <si>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</si>
  <si>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</si>
  <si>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</si>
  <si>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</si>
  <si>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</si>
  <si>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</si>
  <si>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</si>
  <si>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</si>
  <si>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</si>
  <si>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</si>
  <si>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</si>
  <si>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</si>
  <si>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</si>
  <si>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</si>
  <si>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</si>
  <si>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</si>
  <si>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</si>
  <si>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</si>
  <si>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</si>
  <si>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</si>
  <si>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</si>
  <si>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</si>
  <si>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</si>
  <si>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</si>
  <si>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</si>
  <si>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</si>
  <si>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</si>
  <si>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</si>
  <si>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</si>
  <si>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</si>
  <si>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</si>
  <si>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</si>
  <si>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</si>
  <si>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</si>
  <si>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</si>
  <si>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</si>
  <si>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</si>
  <si>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</si>
  <si>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</si>
  <si>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</si>
  <si>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</si>
  <si>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</si>
  <si>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</si>
  <si>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</si>
  <si>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</si>
  <si>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</si>
  <si>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</si>
  <si>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</si>
  <si>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</si>
  <si>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</si>
  <si>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</si>
  <si>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</si>
  <si>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</si>
  <si>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</si>
  <si>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</si>
  <si>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</si>
  <si>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</si>
  <si>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</si>
  <si>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</si>
  <si>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</si>
  <si>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</si>
  <si>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</si>
  <si>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</si>
  <si>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</si>
  <si>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</si>
  <si>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</si>
  <si>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</si>
  <si>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</si>
  <si>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</si>
  <si>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</si>
  <si>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</si>
  <si>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</si>
  <si>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</si>
  <si>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</si>
  <si>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</si>
  <si>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</si>
  <si>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</si>
  <si>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</si>
  <si>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</si>
  <si>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</si>
  <si>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</si>
  <si>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</si>
  <si>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</si>
  <si>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</si>
  <si>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</si>
  <si>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</si>
  <si>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</si>
  <si>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</si>
  <si>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</si>
  <si>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</si>
  <si>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</si>
  <si>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</si>
  <si>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</si>
  <si>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</si>
  <si>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</si>
  <si>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</si>
  <si>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</si>
  <si>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</si>
  <si>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</si>
  <si>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</si>
  <si>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</si>
  <si>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</si>
  <si>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</si>
  <si>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</si>
  <si>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</si>
  <si>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</si>
  <si>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</si>
  <si>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</si>
  <si>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</si>
  <si>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</si>
  <si>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</si>
  <si>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</si>
  <si>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</si>
  <si>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</si>
  <si>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</si>
  <si>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</si>
  <si>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</si>
  <si>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</si>
  <si>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</si>
  <si>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</si>
  <si>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</si>
  <si>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</si>
  <si>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</si>
  <si>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</si>
  <si>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</si>
  <si>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</si>
  <si>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</si>
  <si>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</si>
  <si>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</si>
  <si>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</si>
  <si>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</si>
  <si>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</si>
  <si>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</si>
  <si>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</si>
  <si>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</si>
  <si>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</si>
  <si>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</si>
  <si>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</si>
  <si>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</si>
  <si>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</si>
  <si>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</si>
  <si>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</si>
  <si>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</si>
  <si>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</si>
  <si>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</si>
  <si>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</si>
  <si>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</si>
  <si>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</si>
  <si>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</si>
  <si>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</si>
  <si>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</si>
  <si>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</si>
  <si>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</si>
  <si>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</si>
  <si>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</si>
  <si>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</si>
  <si>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</si>
  <si>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</si>
  <si>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</si>
  <si>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</si>
  <si>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</si>
  <si>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</si>
  <si>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</si>
  <si>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</si>
  <si>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</si>
  <si>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</si>
  <si>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</si>
  <si>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</si>
  <si>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</si>
  <si>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</si>
  <si>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</si>
  <si>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</si>
  <si>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</si>
  <si>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</si>
  <si>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</si>
  <si>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</si>
  <si>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</si>
  <si>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</si>
  <si>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</si>
  <si>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</si>
  <si>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</si>
  <si>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</si>
  <si>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</si>
  <si>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</si>
  <si>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</si>
  <si>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</si>
  <si>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</si>
  <si>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</si>
  <si>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</si>
  <si>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</si>
  <si>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</si>
  <si>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</si>
  <si>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</si>
  <si>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</si>
  <si>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</si>
  <si>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</si>
  <si>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</si>
  <si>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</si>
  <si>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</si>
  <si>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</si>
  <si>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</si>
  <si>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</si>
  <si>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</si>
  <si>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</si>
  <si>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</si>
  <si>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</si>
  <si>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</si>
  <si>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</si>
  <si>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</si>
  <si>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</si>
  <si>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</si>
  <si>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</si>
  <si>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</si>
  <si>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</si>
  <si>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</si>
  <si>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</si>
  <si>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</si>
  <si>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</si>
  <si>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</si>
  <si>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</si>
  <si>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</si>
  <si>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</si>
  <si>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</si>
  <si>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</si>
  <si>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</si>
  <si>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</si>
  <si>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</si>
  <si>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</si>
  <si>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</si>
  <si>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</si>
  <si>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</si>
  <si>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</si>
  <si>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</si>
  <si>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</si>
  <si>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</si>
  <si>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</si>
  <si>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</si>
  <si>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</si>
  <si>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</si>
  <si>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</si>
  <si>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</si>
  <si>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</si>
  <si>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</si>
  <si>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</si>
  <si>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</si>
  <si>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</si>
  <si>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</si>
  <si>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</si>
  <si>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</si>
  <si>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</si>
  <si>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</si>
  <si>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</si>
  <si>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</si>
  <si>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</si>
  <si>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</si>
  <si>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</si>
  <si>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</si>
  <si>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</si>
  <si>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</si>
  <si>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</si>
  <si>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</si>
  <si>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</si>
  <si>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</si>
  <si>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</si>
  <si>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</si>
  <si>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</si>
  <si>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</si>
  <si>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</si>
  <si>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</si>
  <si>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</si>
  <si>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</si>
  <si>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</si>
  <si>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</si>
  <si>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</si>
  <si>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</si>
  <si>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</si>
  <si>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</si>
  <si>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</si>
  <si>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</si>
  <si>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</si>
  <si>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</si>
  <si>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</si>
  <si>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</si>
  <si>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</si>
  <si>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</si>
  <si>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</si>
  <si>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</si>
  <si>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</si>
  <si>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</si>
  <si>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</si>
  <si>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</si>
  <si>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</si>
  <si>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</si>
  <si>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</si>
  <si>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</si>
  <si>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</si>
  <si>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</si>
  <si>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</si>
  <si>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</si>
  <si>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</si>
  <si>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</si>
  <si>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</si>
  <si>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</si>
  <si>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</si>
  <si>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</si>
  <si>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</si>
  <si>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</si>
  <si>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</si>
  <si>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</si>
  <si>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</si>
  <si>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</si>
  <si>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</si>
  <si>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</si>
  <si>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</si>
  <si>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</si>
  <si>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</si>
  <si>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</si>
  <si>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</si>
  <si>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</si>
  <si>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</si>
  <si>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</si>
  <si>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</si>
  <si>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</si>
  <si>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</si>
  <si>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</si>
  <si>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</si>
  <si>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</si>
  <si>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</si>
  <si>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</si>
  <si>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</si>
  <si>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</si>
  <si>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</si>
  <si>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</si>
  <si>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</si>
  <si>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</si>
  <si>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</si>
  <si>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</si>
  <si>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</si>
  <si>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</si>
  <si>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</si>
  <si>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</si>
  <si>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</si>
  <si>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</si>
  <si>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</si>
  <si>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</si>
  <si>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</si>
  <si>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</si>
  <si>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</si>
  <si>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</si>
  <si>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</si>
  <si>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</si>
  <si>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</si>
  <si>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</si>
  <si>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</si>
  <si>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</si>
  <si>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</si>
  <si>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</si>
  <si>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</si>
  <si>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</si>
  <si>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</si>
  <si>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</si>
  <si>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</si>
  <si>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</si>
  <si>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</si>
  <si>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</si>
  <si>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</si>
  <si>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</si>
  <si>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</si>
  <si>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</si>
  <si>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</si>
  <si>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</si>
  <si>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</si>
  <si>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</si>
  <si>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</si>
  <si>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</si>
  <si>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</si>
  <si>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</si>
  <si>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</si>
  <si>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</si>
  <si>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</si>
  <si>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</si>
  <si>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</si>
  <si>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</si>
  <si>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</si>
  <si>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</si>
  <si>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</si>
  <si>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</si>
  <si>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</si>
  <si>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</si>
  <si>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</si>
  <si>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</si>
  <si>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</si>
  <si>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</si>
  <si>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</si>
  <si>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</si>
  <si>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</si>
  <si>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</si>
  <si>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</si>
  <si>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</si>
  <si>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</si>
  <si>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</si>
  <si>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</si>
  <si>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</si>
  <si>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</si>
  <si>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</si>
  <si>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</si>
  <si>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</si>
  <si>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</si>
  <si>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</si>
  <si>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</si>
  <si>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</si>
  <si>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</si>
  <si>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</si>
  <si>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</si>
  <si>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</si>
  <si>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</si>
  <si>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</si>
  <si>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</si>
  <si>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</si>
  <si>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</si>
  <si>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</si>
  <si>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</si>
  <si>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</si>
  <si>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</si>
  <si>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</si>
  <si>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</si>
  <si>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</si>
  <si>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</si>
  <si>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</si>
  <si>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</si>
  <si>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</si>
  <si>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</si>
  <si>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</si>
  <si>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</si>
  <si>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</si>
  <si>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</si>
  <si>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</si>
  <si>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</si>
  <si>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</si>
  <si>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</si>
  <si>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</si>
  <si>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</si>
  <si>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</si>
  <si>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</si>
  <si>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</si>
  <si>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</si>
  <si>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</si>
  <si>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</si>
  <si>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</si>
  <si>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</si>
  <si>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</si>
  <si>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</si>
  <si>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</si>
  <si>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</si>
  <si>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</si>
  <si>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</si>
  <si>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</si>
  <si>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</si>
  <si>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</si>
  <si>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</si>
  <si>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</si>
  <si>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</si>
  <si>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</si>
  <si>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</si>
  <si>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</si>
  <si>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</si>
  <si>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</si>
  <si>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</si>
  <si>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</si>
  <si>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</si>
  <si>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</si>
  <si>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</si>
  <si>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</si>
  <si>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</si>
  <si>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</si>
  <si>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</si>
  <si>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</si>
  <si>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</si>
  <si>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</si>
  <si>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</si>
  <si>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</si>
  <si>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</si>
  <si>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</si>
  <si>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</si>
  <si>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</si>
  <si>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</si>
  <si>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</si>
  <si>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</si>
  <si>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</si>
  <si>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</si>
  <si>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</si>
  <si>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</si>
  <si>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</si>
  <si>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</si>
  <si>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</si>
  <si>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</si>
  <si>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</si>
  <si>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</si>
  <si>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</si>
  <si>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</si>
  <si>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</si>
  <si>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</si>
  <si>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</si>
  <si>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</si>
  <si>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</si>
  <si>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</si>
  <si>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</si>
  <si>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</si>
  <si>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</si>
  <si>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</si>
  <si>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</si>
  <si>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</si>
  <si>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</si>
  <si>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</si>
  <si>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</si>
  <si>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</si>
  <si>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</si>
  <si>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</si>
  <si>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</si>
  <si>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</si>
  <si>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</si>
  <si>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</si>
  <si>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</si>
  <si>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</si>
  <si>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</si>
  <si>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</si>
  <si>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</si>
  <si>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</si>
  <si>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</si>
  <si>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</si>
  <si>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</si>
  <si>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</si>
  <si>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</si>
  <si>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</si>
  <si>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</si>
  <si>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</si>
  <si>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</si>
  <si>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</si>
  <si>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</si>
  <si>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</si>
  <si>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</si>
  <si>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</si>
  <si>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</si>
  <si>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</si>
  <si>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</si>
  <si>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</si>
  <si>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</si>
  <si>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</si>
  <si>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</si>
  <si>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</si>
  <si>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</si>
  <si>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</si>
  <si>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</si>
  <si>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</si>
  <si>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</si>
  <si>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</si>
  <si>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</si>
  <si>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</si>
  <si>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</si>
  <si>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</si>
  <si>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</si>
  <si>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</si>
  <si>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</si>
  <si>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</si>
  <si>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</si>
  <si>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</si>
  <si>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</si>
  <si>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</si>
  <si>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</si>
  <si>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</si>
  <si>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</si>
  <si>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</si>
  <si>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</si>
  <si>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</si>
  <si>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</si>
  <si>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</si>
  <si>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</si>
  <si>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</si>
  <si>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</si>
  <si>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</si>
  <si>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</si>
  <si>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</si>
  <si>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</si>
  <si>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</si>
  <si>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</si>
  <si>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</si>
  <si>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</si>
  <si>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</si>
  <si>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</si>
  <si>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</si>
  <si>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</si>
  <si>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</si>
  <si>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</si>
  <si>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</si>
  <si>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</si>
  <si>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</si>
  <si>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</si>
  <si>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</si>
  <si>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</si>
  <si>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</si>
  <si>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</si>
  <si>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</si>
  <si>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</si>
  <si>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</si>
  <si>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</si>
  <si>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</si>
  <si>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</si>
  <si>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</si>
  <si>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</si>
  <si>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</si>
  <si>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</si>
  <si>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</si>
  <si>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</si>
  <si>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</si>
  <si>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</si>
  <si>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</si>
  <si>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</si>
  <si>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</si>
  <si>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</si>
  <si>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</si>
  <si>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</si>
  <si>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</si>
  <si>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</si>
  <si>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</si>
  <si>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</si>
  <si>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</si>
  <si>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</si>
  <si>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</si>
  <si>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</si>
  <si>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</si>
  <si>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</si>
  <si>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</si>
  <si>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</si>
  <si>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</si>
  <si>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</si>
  <si>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</si>
  <si>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</si>
  <si>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</si>
  <si>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</si>
  <si>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</si>
  <si>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</si>
  <si>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</si>
  <si>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</si>
  <si>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</si>
  <si>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</si>
  <si>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</si>
  <si>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</si>
  <si>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</si>
  <si>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</si>
  <si>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</si>
  <si>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</si>
  <si>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</si>
  <si>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</si>
  <si>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</si>
  <si>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</si>
  <si>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</si>
  <si>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</si>
  <si>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</si>
  <si>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</si>
  <si>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</si>
  <si>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</si>
  <si>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</si>
  <si>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</si>
  <si>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</si>
  <si>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</si>
  <si>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</si>
  <si>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</si>
  <si>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</si>
  <si>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</si>
  <si>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</si>
  <si>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</si>
  <si>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</si>
  <si>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</si>
  <si>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</si>
  <si>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</si>
  <si>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</si>
  <si>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</si>
  <si>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</si>
  <si>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</si>
  <si>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</si>
  <si>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</si>
  <si>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</si>
  <si>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</si>
  <si>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</si>
  <si>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</si>
  <si>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</si>
  <si>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</si>
  <si>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</si>
  <si>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</si>
  <si>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</si>
  <si>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</si>
  <si>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</si>
  <si>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</si>
  <si>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</si>
  <si>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</si>
  <si>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</si>
  <si>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</si>
  <si>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</si>
  <si>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</si>
  <si>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</si>
  <si>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</si>
  <si>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</si>
  <si>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</si>
  <si>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</si>
  <si>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</si>
  <si>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</si>
  <si>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</si>
  <si>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</si>
  <si>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</si>
  <si>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</si>
  <si>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</si>
  <si>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</si>
  <si>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</si>
  <si>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</si>
  <si>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</si>
  <si>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</si>
  <si>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</si>
  <si>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</si>
  <si>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</si>
  <si>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</si>
  <si>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</si>
  <si>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</si>
  <si>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</si>
  <si>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</si>
  <si>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</si>
  <si>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</si>
  <si>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</si>
  <si>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</si>
  <si>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</si>
  <si>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</si>
  <si>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</si>
  <si>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</si>
  <si>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</si>
  <si>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</si>
  <si>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</si>
  <si>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</si>
  <si>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</si>
  <si>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</si>
  <si>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</si>
  <si>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</si>
  <si>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</si>
  <si>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</si>
  <si>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</si>
  <si>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</si>
  <si>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</si>
  <si>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</si>
  <si>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</si>
  <si>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</si>
  <si>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</si>
  <si>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</si>
  <si>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</si>
  <si>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</si>
  <si>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</si>
  <si>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</si>
  <si>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</si>
  <si>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</si>
  <si>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</si>
  <si>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</si>
  <si>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</si>
  <si>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</si>
  <si>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</si>
  <si>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</si>
  <si>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</si>
  <si>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</si>
  <si>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</si>
  <si>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</si>
  <si>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</si>
  <si>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</si>
  <si>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</si>
  <si>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</si>
  <si>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</si>
  <si>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</si>
  <si>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</si>
  <si>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</si>
  <si>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</si>
  <si>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</si>
  <si>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</si>
  <si>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</si>
  <si>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</si>
  <si>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</si>
  <si>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</si>
  <si>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</si>
  <si>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</si>
  <si>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</si>
  <si>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</si>
  <si>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</si>
  <si>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</si>
  <si>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</si>
  <si>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</si>
  <si>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</si>
  <si>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</si>
  <si>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</si>
  <si>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</si>
  <si>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</si>
  <si>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</si>
  <si>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</si>
  <si>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</si>
  <si>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</si>
  <si>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</si>
  <si>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</si>
  <si>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</si>
  <si>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</si>
  <si>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</si>
  <si>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</si>
  <si>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</si>
  <si>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</si>
  <si>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</si>
  <si>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</si>
  <si>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</si>
  <si>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</si>
  <si>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</si>
  <si>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</si>
  <si>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</si>
  <si>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</si>
  <si>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</si>
  <si>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</si>
  <si>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</si>
  <si>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</si>
  <si>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</si>
  <si>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</si>
  <si>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</si>
  <si>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</si>
  <si>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</si>
  <si>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</si>
  <si>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</si>
  <si>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</si>
  <si>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</si>
  <si>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</si>
  <si>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</si>
  <si>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</si>
  <si>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</si>
  <si>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</si>
  <si>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</si>
  <si>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</si>
  <si>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</si>
  <si>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</si>
  <si>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</si>
  <si>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</si>
  <si>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</si>
  <si>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</si>
  <si>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</si>
  <si>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</si>
  <si>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</si>
  <si>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</si>
  <si>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</si>
  <si>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</si>
  <si>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</si>
  <si>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</si>
  <si>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</si>
  <si>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</si>
  <si>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</si>
  <si>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</si>
  <si>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</si>
  <si>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</si>
  <si>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</si>
  <si>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</si>
  <si>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</si>
  <si>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</si>
  <si>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</si>
  <si>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</si>
  <si>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</si>
  <si>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</si>
  <si>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</si>
  <si>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</si>
  <si>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</si>
  <si>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</si>
  <si>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</si>
  <si>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</si>
  <si>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</si>
  <si>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</si>
  <si>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</si>
  <si>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</si>
  <si>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</si>
  <si>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</si>
  <si>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</si>
  <si>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</si>
  <si>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</si>
  <si>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</si>
  <si>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</si>
  <si>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</si>
  <si>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</si>
  <si>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</si>
  <si>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</si>
  <si>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</si>
  <si>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</si>
  <si>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</si>
  <si>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</si>
  <si>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</si>
  <si>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</si>
  <si>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</si>
  <si>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</si>
  <si>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</si>
  <si>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</si>
  <si>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</si>
  <si>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</si>
  <si>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</si>
  <si>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</si>
  <si>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</si>
  <si>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</si>
  <si>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</si>
  <si>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</si>
  <si>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</si>
  <si>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</si>
  <si>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</si>
  <si>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</si>
  <si>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</si>
  <si>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</si>
  <si>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</si>
  <si>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</si>
  <si>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</si>
  <si>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</si>
  <si>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</si>
  <si>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</si>
  <si>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</si>
  <si>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</si>
  <si>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</si>
  <si>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</si>
  <si>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</si>
  <si>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</si>
  <si>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</si>
  <si>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</si>
  <si>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</si>
  <si>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</si>
  <si>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</si>
  <si>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</si>
  <si>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</si>
  <si>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</si>
  <si>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</si>
  <si>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</si>
  <si>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</si>
  <si>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</si>
  <si>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</si>
  <si>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</si>
  <si>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</si>
  <si>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</si>
  <si>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</si>
  <si>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</si>
  <si>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</si>
  <si>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</si>
  <si>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</si>
  <si>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</si>
  <si>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</si>
  <si>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</si>
  <si>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</si>
  <si>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</si>
  <si>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</si>
  <si>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</si>
  <si>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</si>
  <si>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</si>
  <si>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</si>
  <si>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</si>
  <si>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</si>
  <si>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</si>
  <si>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</si>
  <si>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</si>
  <si>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</si>
  <si>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</si>
  <si>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</si>
  <si>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</si>
  <si>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</si>
  <si>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</si>
  <si>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</si>
  <si>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</si>
  <si>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</si>
  <si>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</si>
  <si>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</si>
  <si>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</si>
  <si>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</si>
  <si>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</si>
  <si>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</si>
  <si>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</si>
  <si>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</si>
  <si>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</si>
  <si>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</si>
  <si>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</si>
  <si>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</si>
  <si>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</si>
  <si>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</si>
  <si>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</si>
  <si>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</si>
  <si>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</si>
  <si>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</si>
  <si>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</si>
  <si>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</si>
  <si>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</si>
  <si>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</si>
  <si>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</si>
  <si>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</si>
  <si>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</si>
  <si>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</si>
  <si>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</si>
  <si>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</si>
  <si>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</si>
  <si>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</si>
  <si>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</si>
  <si>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</si>
  <si>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</si>
  <si>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</si>
  <si>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</si>
  <si>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</si>
  <si>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</si>
  <si>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</si>
  <si>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</si>
  <si>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</si>
  <si>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</si>
  <si>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</si>
  <si>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</si>
  <si>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</si>
  <si>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</si>
  <si>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</si>
  <si>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</si>
  <si>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</si>
  <si>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</si>
  <si>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</si>
  <si>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</si>
  <si>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</si>
  <si>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</si>
  <si>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</si>
  <si>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</si>
  <si>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</si>
  <si>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</si>
  <si>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</si>
  <si>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</si>
  <si>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</si>
  <si>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</si>
  <si>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</si>
  <si>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</si>
  <si>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</si>
  <si>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</si>
  <si>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</si>
  <si>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</si>
  <si>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</si>
  <si>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</si>
  <si>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</si>
  <si>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</si>
  <si>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</si>
  <si>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</si>
  <si>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</si>
  <si>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</si>
  <si>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</si>
  <si>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</si>
  <si>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</si>
  <si>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</si>
  <si>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</si>
  <si>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</si>
  <si>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</si>
  <si>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</si>
  <si>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</si>
  <si>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</si>
  <si>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</si>
  <si>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</si>
  <si>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</si>
  <si>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</si>
  <si>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</si>
  <si>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</si>
  <si>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</si>
  <si>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</si>
  <si>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</si>
  <si>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</si>
  <si>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</si>
  <si>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</si>
  <si>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</si>
  <si>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</si>
  <si>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</si>
  <si>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</si>
  <si>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</si>
  <si>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</si>
  <si>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</si>
  <si>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</si>
  <si>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</si>
  <si>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</si>
  <si>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</si>
  <si>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</si>
  <si>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</si>
  <si>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</si>
  <si>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</si>
  <si>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</si>
  <si>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</si>
  <si>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</si>
  <si>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</si>
  <si>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</si>
  <si>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</si>
  <si>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</si>
  <si>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</si>
  <si>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</si>
  <si>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</si>
  <si>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</si>
  <si>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</si>
  <si>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</si>
  <si>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</si>
  <si>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</si>
  <si>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</si>
  <si>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</si>
  <si>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</si>
  <si>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</si>
  <si>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</si>
  <si>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</si>
  <si>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</si>
  <si>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</si>
  <si>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</si>
  <si>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</si>
  <si>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</si>
  <si>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</si>
  <si>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</si>
  <si>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</si>
  <si>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</si>
  <si>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</si>
  <si>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</si>
  <si>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</si>
  <si>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</si>
  <si>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</si>
  <si>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</si>
  <si>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</si>
  <si>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</si>
  <si>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</si>
  <si>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</si>
  <si>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</si>
  <si>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</si>
  <si>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</si>
  <si>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</si>
  <si>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</si>
  <si>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</si>
  <si>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</si>
  <si>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</si>
  <si>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</si>
  <si>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</si>
  <si>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</si>
  <si>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</si>
  <si>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</si>
  <si>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</si>
  <si>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</si>
  <si>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</si>
  <si>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</si>
  <si>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</si>
  <si>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</si>
  <si>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</si>
  <si>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</si>
  <si>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</si>
  <si>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</si>
  <si>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</si>
  <si>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</si>
  <si>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</si>
  <si>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</si>
  <si>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</si>
  <si>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</si>
  <si>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</si>
  <si>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</si>
  <si>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</si>
  <si>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</si>
  <si>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</si>
  <si>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</si>
  <si>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</si>
  <si>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</si>
  <si>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</si>
  <si>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</si>
  <si>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</si>
  <si>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</si>
  <si>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</si>
  <si>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</si>
  <si>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</si>
  <si>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</si>
  <si>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</si>
  <si>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</si>
  <si>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</si>
  <si>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</si>
  <si>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</si>
  <si>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</si>
  <si>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</si>
  <si>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</si>
  <si>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</si>
  <si>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</si>
  <si>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</si>
  <si>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</si>
  <si>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</si>
  <si>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</si>
  <si>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</si>
  <si>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</si>
  <si>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</si>
  <si>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</si>
  <si>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</si>
  <si>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</si>
  <si>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</si>
  <si>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</si>
  <si>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</si>
  <si>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</si>
  <si>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</si>
  <si>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</si>
  <si>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</si>
  <si>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</si>
  <si>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</si>
  <si>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</si>
  <si>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</si>
  <si>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</si>
  <si>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</si>
  <si>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</si>
  <si>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</si>
  <si>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</si>
  <si>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</si>
  <si>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</si>
  <si>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</si>
  <si>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</si>
  <si>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</si>
  <si>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</si>
  <si>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</si>
  <si>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</si>
  <si>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</si>
  <si>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</si>
  <si>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</si>
  <si>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</si>
  <si>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</si>
  <si>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</si>
  <si>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</si>
  <si>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</si>
  <si>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</si>
  <si>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</si>
  <si>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</si>
  <si>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</si>
  <si>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</si>
  <si>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</si>
  <si>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</si>
  <si>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</si>
  <si>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</si>
  <si>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</si>
  <si>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</si>
  <si>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</si>
  <si>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</si>
  <si>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</si>
  <si>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</si>
  <si>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</si>
  <si>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</si>
  <si>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</si>
  <si>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</si>
  <si>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</si>
  <si>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</si>
  <si>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</si>
  <si>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</si>
  <si>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</si>
  <si>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</si>
  <si>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</si>
  <si>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</si>
  <si>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</si>
  <si>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</si>
  <si>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</si>
  <si>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</si>
  <si>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</si>
  <si>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</si>
  <si>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</si>
  <si>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</si>
  <si>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</si>
  <si>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</si>
  <si>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</si>
  <si>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</si>
  <si>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</si>
  <si>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</si>
  <si>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</si>
  <si>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</si>
  <si>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</si>
  <si>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</si>
  <si>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</si>
  <si>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</si>
  <si>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</si>
  <si>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</si>
  <si>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</si>
  <si>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</si>
  <si>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</si>
  <si>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</si>
  <si>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</si>
  <si>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</si>
  <si>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</si>
  <si>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</si>
  <si>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</si>
  <si>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</si>
  <si>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</si>
  <si>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</si>
  <si>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</si>
  <si>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</si>
  <si>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</si>
  <si>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</si>
  <si>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</si>
  <si>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</si>
  <si>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</si>
  <si>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</si>
  <si>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</si>
  <si>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</si>
  <si>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</si>
  <si>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</si>
  <si>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</si>
  <si>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</si>
  <si>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</si>
  <si>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</si>
  <si>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</si>
  <si>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</si>
  <si>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</si>
  <si>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</si>
  <si>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</si>
  <si>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</si>
  <si>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</si>
  <si>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</si>
  <si>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</si>
  <si>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</si>
  <si>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</si>
  <si>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</si>
  <si>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</si>
  <si>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</si>
  <si>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</si>
  <si>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</si>
  <si>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</si>
  <si>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</si>
  <si>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</si>
  <si>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</si>
  <si>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</si>
  <si>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</si>
  <si>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</si>
  <si>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</si>
  <si>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</si>
  <si>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</si>
  <si>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</si>
  <si>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</si>
  <si>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</si>
  <si>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</si>
  <si>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</si>
  <si>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</si>
  <si>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</si>
  <si>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</si>
  <si>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</si>
  <si>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</si>
  <si>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</si>
  <si>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</si>
  <si>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</si>
  <si>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</si>
  <si>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</si>
  <si>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</si>
  <si>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</si>
  <si>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</si>
  <si>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</si>
  <si>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</si>
  <si>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</si>
  <si>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</si>
  <si>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</si>
  <si>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</si>
  <si>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</si>
  <si>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</si>
  <si>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</si>
  <si>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</si>
  <si>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</si>
  <si>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</si>
  <si>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</si>
  <si>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</si>
  <si>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</si>
  <si>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</si>
  <si>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</si>
  <si>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</si>
  <si>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</si>
  <si>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</si>
  <si>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</si>
  <si>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</si>
  <si>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</si>
  <si>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</si>
  <si>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</si>
  <si>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</si>
  <si>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</si>
  <si>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</si>
  <si>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</si>
  <si>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</si>
  <si>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</si>
  <si>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</si>
  <si>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</si>
  <si>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</si>
  <si>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</si>
  <si>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</si>
  <si>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</si>
  <si>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</si>
  <si>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</si>
  <si>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</si>
  <si>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</si>
  <si>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</si>
  <si>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</si>
  <si>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</si>
  <si>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</si>
  <si>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</si>
  <si>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</si>
  <si>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</si>
  <si>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</si>
  <si>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</si>
  <si>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</si>
  <si>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</si>
  <si>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</si>
  <si>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</si>
  <si>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</si>
  <si>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</si>
  <si>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</si>
  <si>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</si>
  <si>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</si>
  <si>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</si>
  <si>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</si>
  <si>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</si>
  <si>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</si>
  <si>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</si>
  <si>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</si>
  <si>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</si>
  <si>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</si>
  <si>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</si>
  <si>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</si>
  <si>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</si>
  <si>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</si>
  <si>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</si>
  <si>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</si>
  <si>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</si>
  <si>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</si>
  <si>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</si>
  <si>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</si>
  <si>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</si>
  <si>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</si>
  <si>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</si>
  <si>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</si>
  <si>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</si>
  <si>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</si>
  <si>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</si>
  <si>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</si>
  <si>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</si>
  <si>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</si>
  <si>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</si>
  <si>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</si>
  <si>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</si>
  <si>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</si>
  <si>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</si>
  <si>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</si>
  <si>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</si>
  <si>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</si>
  <si>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</si>
  <si>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</si>
  <si>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</si>
  <si>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</si>
  <si>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</si>
  <si>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</si>
  <si>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</si>
  <si>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</si>
  <si>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</si>
  <si>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</si>
  <si>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</si>
  <si>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</si>
  <si>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</si>
  <si>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</si>
  <si>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</si>
  <si>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</si>
  <si>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</si>
  <si>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</si>
  <si>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</si>
  <si>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</si>
  <si>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</si>
  <si>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</si>
  <si>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</si>
  <si>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</si>
  <si>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</si>
  <si>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</si>
  <si>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</si>
  <si>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</si>
  <si>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</si>
  <si>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</si>
  <si>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</si>
  <si>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</si>
  <si>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</si>
  <si>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</si>
  <si>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</si>
  <si>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</si>
  <si>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</si>
  <si>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</si>
  <si>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</si>
  <si>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</si>
  <si>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</si>
  <si>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</si>
  <si>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</si>
  <si>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</si>
  <si>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</si>
  <si>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</si>
  <si>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</si>
  <si>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</si>
  <si>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</si>
  <si>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</si>
  <si>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</si>
  <si>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</si>
  <si>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</si>
  <si>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</si>
  <si>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</si>
  <si>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</si>
  <si>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</si>
  <si>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</si>
  <si>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</si>
  <si>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</si>
  <si>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</si>
  <si>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</si>
  <si>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</si>
  <si>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</si>
  <si>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</si>
  <si>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</si>
  <si>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</si>
  <si>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</si>
  <si>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</si>
  <si>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</si>
  <si>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</si>
  <si>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</si>
  <si>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</si>
  <si>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</si>
  <si>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</si>
  <si>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</si>
  <si>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</si>
  <si>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</si>
  <si>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</si>
  <si>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</si>
  <si>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</si>
  <si>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</si>
  <si>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</si>
  <si>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</si>
  <si>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</si>
  <si>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</si>
  <si>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</si>
  <si>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</si>
  <si>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</si>
  <si>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</si>
  <si>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</si>
  <si>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</si>
  <si>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</si>
  <si>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</si>
  <si>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</si>
  <si>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</si>
  <si>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</si>
  <si>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</si>
  <si>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</si>
  <si>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</si>
  <si>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</si>
  <si>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</si>
  <si>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</si>
  <si>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</si>
  <si>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</si>
  <si>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</si>
  <si>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</si>
  <si>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</si>
  <si>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</si>
  <si>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</si>
  <si>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</si>
  <si>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</si>
  <si>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</si>
  <si>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</si>
  <si>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</si>
  <si>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</si>
  <si>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</si>
  <si>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</si>
  <si>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</si>
  <si>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</si>
  <si>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</si>
  <si>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</si>
  <si>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</si>
  <si>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</si>
  <si>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</si>
  <si>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</si>
  <si>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</si>
  <si>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</si>
  <si>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</si>
  <si>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</si>
  <si>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</si>
  <si>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</si>
  <si>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</si>
  <si>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</si>
  <si>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</si>
  <si>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</si>
  <si>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</si>
  <si>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</si>
  <si>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</si>
  <si>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</si>
  <si>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</si>
  <si>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</si>
  <si>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</si>
  <si>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</si>
  <si>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</si>
  <si>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</si>
  <si>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</si>
  <si>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</si>
  <si>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</si>
  <si>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</si>
  <si>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</si>
  <si>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</si>
  <si>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</si>
  <si>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</si>
  <si>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</si>
  <si>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</si>
  <si>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</si>
  <si>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</si>
  <si>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</si>
  <si>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</si>
  <si>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</si>
  <si>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</si>
  <si>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</si>
  <si>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</si>
  <si>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</si>
  <si>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</si>
  <si>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</si>
  <si>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</si>
  <si>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</si>
  <si>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</si>
  <si>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</si>
  <si>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</si>
  <si>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</si>
  <si>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</si>
  <si>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</si>
  <si>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</si>
  <si>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</si>
  <si>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</si>
  <si>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</si>
  <si>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</si>
  <si>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</si>
  <si>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</si>
  <si>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</si>
  <si>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</si>
  <si>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</si>
  <si>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</si>
  <si>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</si>
  <si>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</si>
  <si>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</si>
  <si>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</si>
  <si>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</si>
  <si>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</si>
  <si>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</si>
  <si>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</si>
  <si>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</si>
  <si>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</si>
  <si>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</si>
  <si>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</si>
  <si>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</si>
  <si>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</si>
  <si>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</si>
  <si>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</si>
  <si>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</si>
  <si>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</si>
  <si>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</si>
  <si>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</si>
  <si>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</si>
  <si>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</si>
  <si>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</si>
  <si>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</si>
  <si>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</si>
  <si>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</si>
  <si>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</si>
  <si>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</si>
  <si>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</si>
  <si>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</si>
  <si>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</si>
  <si>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</si>
  <si>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</si>
  <si>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</si>
  <si>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</si>
  <si>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</si>
  <si>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</si>
  <si>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</si>
  <si>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</si>
  <si>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</si>
  <si>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</si>
  <si>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</si>
  <si>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</si>
  <si>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</si>
  <si>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</si>
  <si>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</si>
  <si>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</si>
  <si>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</si>
  <si>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</si>
  <si>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</si>
  <si>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</si>
  <si>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</si>
  <si>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</si>
  <si>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</si>
  <si>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</si>
  <si>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</si>
  <si>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</si>
  <si>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</si>
  <si>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</si>
  <si>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</si>
  <si>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</si>
  <si>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</si>
  <si>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</si>
  <si>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</si>
  <si>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</si>
  <si>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</si>
  <si>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</si>
  <si>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</si>
  <si>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</si>
  <si>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</si>
  <si>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</si>
  <si>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</si>
  <si>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</si>
  <si>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</si>
  <si>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</si>
  <si>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</si>
  <si>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</si>
  <si>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</si>
  <si>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</si>
  <si>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</si>
  <si>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</si>
  <si>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</si>
  <si>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</si>
  <si>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</si>
  <si>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</si>
  <si>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</si>
  <si>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</si>
  <si>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</si>
  <si>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</si>
  <si>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</si>
  <si>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</si>
  <si>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</si>
  <si>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</si>
  <si>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</si>
  <si>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</si>
  <si>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</si>
  <si>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</si>
  <si>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</si>
  <si>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</si>
  <si>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</si>
  <si>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</si>
  <si>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</si>
  <si>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</si>
  <si>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</si>
  <si>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</si>
  <si>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</si>
  <si>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</si>
  <si>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</si>
  <si>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</si>
  <si>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</si>
  <si>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</si>
  <si>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</si>
  <si>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</si>
  <si>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</si>
  <si>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</si>
  <si>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</si>
  <si>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</si>
  <si>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</si>
  <si>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</si>
  <si>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</si>
  <si>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</si>
  <si>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</si>
  <si>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</si>
  <si>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</si>
  <si>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</si>
  <si>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</si>
  <si>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</si>
  <si>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</si>
  <si>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</si>
  <si>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</si>
  <si>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</si>
  <si>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</si>
  <si>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</si>
  <si>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</si>
  <si>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</si>
  <si>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</si>
  <si>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</si>
  <si>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</si>
  <si>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</si>
  <si>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</si>
  <si>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</si>
  <si>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</si>
  <si>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</si>
  <si>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</si>
  <si>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</si>
  <si>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</si>
  <si>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</si>
  <si>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</si>
  <si>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</si>
  <si>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</si>
  <si>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</si>
  <si>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</si>
  <si>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</si>
  <si>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</si>
  <si>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</si>
  <si>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</si>
  <si>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</si>
  <si>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</si>
  <si>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</si>
  <si>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</si>
  <si>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</si>
  <si>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</si>
  <si>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</si>
  <si>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</si>
  <si>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</si>
  <si>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</si>
  <si>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</si>
  <si>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</si>
  <si>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</si>
  <si>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</si>
  <si>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</si>
  <si>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</si>
  <si>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</si>
  <si>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</si>
  <si>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</si>
  <si>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</si>
  <si>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</si>
  <si>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</si>
  <si>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</si>
  <si>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</si>
  <si>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</si>
  <si>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</si>
  <si>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</si>
  <si>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</si>
  <si>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</si>
  <si>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</si>
  <si>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</si>
  <si>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</si>
  <si>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</si>
  <si>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</si>
  <si>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</si>
  <si>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</si>
  <si>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</si>
  <si>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</si>
  <si>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</si>
  <si>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</si>
  <si>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</si>
  <si>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</si>
  <si>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</si>
  <si>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</si>
  <si>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</si>
  <si>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</si>
  <si>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</si>
  <si>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</si>
  <si>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</si>
  <si>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</si>
  <si>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</si>
  <si>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</si>
  <si>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</si>
  <si>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</si>
  <si>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</si>
  <si>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</si>
  <si>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</si>
  <si>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</si>
  <si>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</si>
  <si>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</si>
  <si>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</si>
  <si>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</si>
  <si>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</si>
  <si>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</si>
  <si>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</si>
  <si>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</si>
  <si>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</si>
  <si>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</si>
  <si>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</si>
  <si>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</si>
  <si>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</si>
  <si>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</si>
  <si>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</si>
  <si>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</si>
  <si>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</si>
  <si>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</si>
  <si>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</si>
  <si>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</si>
  <si>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</si>
  <si>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</si>
  <si>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</si>
  <si>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</si>
  <si>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</si>
  <si>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</si>
  <si>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</si>
  <si>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</si>
  <si>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</si>
  <si>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</si>
  <si>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</si>
  <si>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</si>
  <si>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</si>
  <si>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</si>
  <si>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</si>
  <si>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</si>
  <si>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</si>
  <si>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</si>
  <si>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</si>
  <si>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</si>
  <si>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</si>
  <si>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</si>
  <si>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</si>
  <si>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</si>
  <si>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</si>
  <si>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</si>
  <si>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</si>
  <si>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</si>
  <si>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</si>
  <si>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</si>
  <si>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</si>
  <si>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</si>
  <si>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</si>
  <si>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</si>
  <si>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</si>
  <si>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</si>
  <si>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</si>
  <si>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</si>
  <si>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</si>
  <si>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</si>
  <si>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</si>
  <si>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</si>
  <si>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</si>
  <si>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</si>
  <si>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</si>
  <si>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</si>
  <si>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</si>
  <si>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</si>
  <si>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</si>
  <si>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</si>
  <si>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</si>
  <si>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</si>
  <si>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</si>
  <si>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</si>
  <si>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</si>
  <si>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</si>
  <si>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</si>
  <si>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</si>
  <si>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</si>
  <si>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</si>
  <si>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</si>
  <si>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</si>
  <si>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</si>
  <si>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</si>
  <si>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</si>
  <si>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</si>
  <si>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</si>
  <si>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</si>
  <si>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</si>
  <si>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</si>
  <si>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</si>
  <si>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</si>
  <si>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</si>
  <si>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</si>
  <si>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</si>
  <si>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</si>
  <si>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</si>
  <si>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</si>
  <si>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</si>
  <si>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</si>
  <si>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</si>
  <si>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</si>
  <si>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</si>
  <si>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</si>
  <si>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</si>
  <si>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</si>
  <si>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</si>
  <si>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</si>
  <si>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</si>
  <si>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</si>
  <si>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</si>
  <si>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</si>
  <si>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</si>
  <si>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</si>
  <si>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</si>
  <si>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</si>
  <si>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</si>
  <si>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</si>
  <si>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</si>
  <si>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</si>
  <si>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</si>
  <si>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</si>
  <si>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</si>
  <si>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</si>
  <si>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</si>
  <si>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</si>
  <si>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</si>
  <si>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</si>
  <si>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</si>
  <si>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</si>
  <si>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</si>
  <si>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</si>
  <si>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</si>
  <si>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</si>
  <si>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</si>
  <si>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</si>
  <si>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</si>
  <si>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</si>
  <si>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</si>
  <si>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</si>
  <si>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</si>
  <si>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</si>
  <si>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</si>
  <si>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</si>
  <si>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</si>
  <si>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</si>
  <si>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</si>
  <si>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</si>
  <si>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</si>
  <si>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</si>
  <si>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</si>
  <si>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</si>
  <si>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</si>
  <si>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</si>
  <si>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</si>
  <si>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</si>
  <si>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</si>
  <si>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</si>
  <si>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</si>
  <si>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</si>
  <si>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</si>
  <si>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</si>
  <si>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</si>
  <si>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</si>
  <si>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</si>
  <si>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</si>
  <si>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</si>
  <si>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</si>
  <si>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</si>
  <si>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</si>
  <si>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</si>
  <si>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</si>
  <si>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</si>
  <si>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</si>
  <si>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</si>
  <si>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</si>
  <si>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</si>
  <si>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</si>
  <si>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</si>
  <si>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</si>
  <si>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</si>
  <si>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</si>
  <si>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</si>
  <si>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</si>
  <si>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</si>
  <si>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</si>
  <si>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</si>
  <si>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</si>
  <si>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</si>
  <si>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</si>
  <si>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</si>
  <si>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</si>
  <si>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</si>
  <si>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</si>
  <si>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</si>
  <si>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</si>
  <si>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</si>
  <si>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</si>
  <si>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</si>
  <si>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</si>
  <si>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</si>
  <si>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</si>
  <si>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</si>
  <si>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</si>
  <si>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</si>
  <si>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</si>
  <si>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</si>
  <si>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</si>
  <si>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</si>
  <si>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</si>
  <si>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</si>
  <si>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</si>
  <si>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</si>
  <si>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</si>
  <si>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</si>
  <si>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</si>
  <si>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</si>
  <si>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</si>
  <si>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</si>
  <si>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</si>
  <si>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</si>
  <si>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</si>
  <si>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</si>
  <si>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</si>
  <si>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</si>
  <si>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</si>
  <si>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</si>
  <si>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</si>
  <si>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</si>
  <si>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</si>
  <si>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</si>
  <si>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</si>
  <si>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</si>
  <si>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</si>
  <si>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</si>
  <si>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</si>
  <si>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</si>
  <si>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</si>
  <si>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</si>
  <si>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</si>
  <si>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</si>
  <si>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</si>
  <si>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</si>
  <si>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</si>
  <si>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</si>
  <si>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</si>
  <si>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</si>
  <si>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</si>
  <si>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</si>
  <si>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</si>
  <si>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</si>
  <si>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</si>
  <si>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</si>
  <si>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</si>
  <si>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</si>
  <si>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</si>
  <si>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</si>
  <si>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</si>
  <si>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</si>
  <si>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</si>
  <si>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</si>
  <si>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</si>
  <si>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</si>
  <si>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</si>
  <si>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</si>
  <si>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</si>
  <si>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</si>
  <si>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</si>
  <si>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</si>
  <si>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</si>
  <si>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</si>
  <si>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</si>
  <si>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</si>
  <si>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</si>
  <si>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</si>
  <si>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</si>
  <si>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</si>
  <si>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</si>
  <si>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</si>
  <si>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</si>
  <si>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</si>
  <si>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</si>
  <si>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</si>
  <si>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</si>
  <si>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</si>
  <si>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</si>
  <si>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</si>
  <si>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</si>
  <si>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</si>
  <si>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</si>
  <si>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</si>
  <si>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</si>
  <si>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</si>
  <si>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</si>
  <si>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</si>
  <si>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</si>
  <si>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</si>
  <si>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</si>
  <si>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</si>
  <si>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</si>
  <si>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</si>
  <si>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</si>
  <si>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</si>
  <si>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</si>
  <si>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</si>
  <si>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</si>
  <si>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</si>
  <si>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</si>
  <si>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</si>
  <si>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</si>
  <si>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</si>
  <si>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</si>
  <si>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</si>
  <si>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</si>
  <si>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</si>
  <si>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</si>
  <si>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</si>
  <si>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</si>
  <si>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</si>
  <si>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</si>
  <si>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</si>
  <si>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</si>
  <si>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</si>
  <si>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</si>
  <si>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</si>
  <si>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</si>
  <si>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</si>
  <si>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</si>
  <si>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</si>
  <si>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</si>
  <si>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</si>
  <si>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</si>
  <si>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</si>
  <si>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</si>
  <si>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</si>
  <si>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</si>
  <si>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</si>
  <si>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</si>
  <si>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</si>
  <si>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</si>
  <si>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</si>
  <si>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</si>
  <si>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</si>
  <si>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</si>
  <si>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</si>
  <si>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</si>
  <si>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</si>
  <si>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</si>
  <si>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</si>
  <si>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</si>
  <si>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</si>
  <si>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</si>
  <si>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</si>
  <si>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</si>
  <si>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</si>
  <si>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</si>
  <si>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</si>
  <si>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</si>
  <si>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</si>
  <si>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</si>
  <si>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</si>
  <si>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</si>
  <si>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</si>
  <si>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</si>
  <si>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</si>
  <si>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</si>
  <si>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</si>
  <si>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</si>
  <si>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</si>
  <si>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</si>
  <si>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</si>
  <si>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</si>
  <si>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</si>
  <si>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</si>
  <si>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</si>
  <si>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</si>
  <si>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</si>
  <si>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</si>
  <si>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</si>
  <si>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</si>
  <si>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</si>
  <si>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</si>
  <si>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</si>
  <si>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</si>
  <si>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</si>
  <si>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</si>
  <si>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</si>
  <si>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</si>
  <si>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</si>
  <si>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</si>
  <si>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</si>
  <si>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</si>
  <si>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</si>
  <si>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</si>
  <si>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</si>
  <si>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</si>
  <si>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</si>
  <si>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</si>
  <si>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</si>
  <si>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</si>
  <si>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</si>
  <si>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</si>
  <si>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</si>
  <si>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</si>
  <si>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</si>
  <si>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</si>
  <si>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</si>
  <si>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</si>
  <si>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</si>
  <si>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</si>
  <si>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</si>
  <si>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</si>
  <si>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</si>
  <si>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</si>
  <si>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</si>
  <si>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</si>
  <si>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</si>
  <si>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</si>
  <si>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</si>
  <si>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</si>
  <si>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</si>
  <si>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</si>
  <si>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</si>
  <si>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</si>
  <si>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</si>
  <si>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</si>
  <si>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</si>
  <si>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</si>
  <si>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</si>
  <si>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</si>
  <si>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</si>
  <si>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</si>
  <si>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</si>
  <si>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</si>
  <si>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</si>
  <si>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</si>
  <si>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</si>
  <si>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</si>
  <si>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</si>
  <si>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</si>
  <si>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</si>
  <si>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</si>
  <si>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</si>
  <si>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</si>
  <si>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</si>
  <si>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</si>
  <si>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</si>
  <si>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</si>
  <si>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</si>
  <si>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</si>
  <si>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</si>
  <si>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</si>
  <si>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</si>
  <si>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</si>
  <si>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</si>
  <si>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</si>
  <si>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</si>
  <si>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</si>
  <si>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</si>
  <si>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</si>
  <si>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</si>
  <si>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</si>
  <si>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</si>
  <si>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</si>
  <si>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</si>
  <si>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</si>
  <si>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</si>
  <si>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</si>
  <si>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</si>
  <si>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</si>
  <si>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</si>
  <si>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</si>
  <si>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</si>
  <si>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</si>
  <si>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</si>
  <si>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</si>
  <si>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</si>
  <si>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</si>
  <si>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</si>
  <si>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</si>
  <si>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</si>
  <si>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</si>
  <si>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</si>
  <si>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</si>
  <si>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</si>
  <si>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</si>
  <si>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</si>
  <si>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</si>
  <si>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</si>
  <si>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</si>
  <si>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</si>
  <si>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</si>
  <si>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</si>
  <si>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</si>
  <si>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</si>
  <si>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</si>
  <si>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</si>
  <si>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</si>
  <si>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</si>
  <si>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</si>
  <si>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</si>
  <si>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</si>
  <si>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</si>
  <si>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</si>
  <si>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</si>
  <si>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</si>
  <si>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</si>
  <si>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</si>
  <si>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</si>
  <si>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</si>
  <si>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</si>
  <si>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</si>
  <si>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</si>
  <si>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</si>
  <si>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</si>
  <si>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</si>
  <si>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</si>
  <si>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</si>
  <si>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</si>
  <si>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</si>
  <si>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</si>
  <si>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</si>
  <si>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</si>
  <si>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</si>
  <si>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</si>
  <si>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</si>
  <si>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</si>
  <si>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</si>
  <si>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</si>
  <si>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</si>
  <si>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</si>
  <si>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</si>
  <si>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</si>
  <si>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</si>
  <si>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</si>
  <si>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</si>
  <si>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</si>
  <si>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</si>
  <si>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</si>
  <si>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</si>
  <si>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</si>
  <si>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</si>
  <si>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</si>
  <si>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</si>
  <si>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</si>
  <si>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</si>
  <si>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</si>
  <si>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</si>
  <si>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</si>
  <si>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</si>
  <si>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</si>
  <si>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</si>
  <si>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</si>
  <si>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</si>
  <si>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</si>
  <si>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</si>
  <si>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</si>
  <si>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</si>
  <si>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</si>
  <si>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</si>
  <si>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</si>
  <si>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</si>
  <si>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</si>
  <si>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</si>
  <si>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</si>
  <si>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</si>
  <si>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</si>
  <si>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</si>
  <si>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</si>
  <si>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</si>
  <si>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</si>
  <si>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</si>
  <si>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</si>
  <si>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</si>
  <si>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</si>
  <si>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</si>
  <si>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</si>
  <si>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</si>
  <si>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</si>
  <si>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</si>
  <si>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</si>
  <si>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</si>
  <si>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</si>
  <si>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</si>
  <si>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</si>
  <si>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</si>
  <si>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</si>
  <si>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</si>
  <si>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</si>
  <si>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</si>
  <si>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</si>
  <si>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</si>
  <si>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</si>
  <si>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</si>
  <si>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</si>
  <si>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</si>
  <si>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</si>
  <si>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</si>
  <si>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</si>
  <si>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</si>
  <si>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</si>
  <si>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</si>
  <si>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</si>
  <si>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</si>
  <si>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</si>
  <si>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</si>
  <si>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</si>
  <si>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</si>
  <si>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</si>
  <si>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</si>
  <si>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</si>
  <si>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</si>
  <si>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</si>
  <si>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</si>
  <si>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</si>
  <si>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</si>
  <si>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</si>
  <si>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</si>
  <si>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</si>
  <si>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</si>
  <si>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</si>
  <si>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</si>
  <si>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</si>
  <si>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</si>
  <si>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</si>
  <si>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</si>
  <si>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</si>
  <si>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</si>
  <si>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</si>
  <si>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</si>
  <si>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</si>
  <si>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</si>
  <si>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</si>
  <si>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</si>
  <si>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</si>
  <si>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</si>
  <si>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</si>
  <si>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</si>
  <si>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</si>
  <si>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</si>
  <si>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</si>
  <si>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</si>
  <si>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</si>
  <si>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</si>
  <si>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</si>
  <si>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</si>
  <si>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</si>
  <si>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</si>
  <si>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</si>
  <si>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</si>
  <si>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</si>
  <si>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</si>
  <si>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</si>
  <si>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</si>
  <si>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</si>
  <si>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</si>
  <si>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</si>
  <si>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</si>
  <si>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</si>
  <si>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</si>
  <si>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</si>
  <si>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</si>
  <si>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</si>
  <si>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</si>
  <si>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</si>
  <si>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</si>
  <si>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</si>
  <si>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</si>
  <si>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</si>
  <si>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</si>
  <si>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</si>
  <si>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</si>
  <si>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</si>
  <si>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</si>
  <si>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</si>
  <si>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</si>
  <si>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</si>
  <si>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</si>
  <si>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</si>
  <si>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</si>
  <si>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</si>
  <si>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</si>
  <si>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</si>
  <si>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</si>
  <si>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</si>
  <si>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</si>
  <si>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</si>
  <si>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</si>
  <si>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</si>
  <si>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</si>
  <si>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</si>
  <si>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</si>
  <si>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</si>
  <si>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</si>
  <si>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</si>
  <si>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</si>
  <si>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</si>
  <si>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</si>
  <si>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</si>
  <si>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</si>
  <si>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</si>
  <si>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</si>
  <si>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</si>
  <si>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</si>
  <si>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</si>
  <si>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</si>
  <si>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</si>
  <si>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</si>
  <si>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</si>
  <si>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</si>
  <si>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</si>
  <si>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</si>
  <si>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</si>
  <si>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</si>
  <si>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</si>
  <si>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</si>
  <si>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</si>
  <si>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</si>
  <si>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</si>
  <si>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</si>
  <si>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</si>
  <si>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</si>
  <si>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</si>
  <si>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</si>
  <si>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</si>
  <si>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</si>
  <si>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</si>
  <si>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</si>
  <si>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</si>
  <si>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</si>
  <si>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</si>
  <si>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</si>
  <si>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</si>
  <si>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</si>
  <si>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</si>
  <si>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</si>
  <si>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</si>
  <si>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</si>
  <si>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</si>
  <si>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</si>
  <si>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</si>
  <si>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</si>
  <si>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</si>
  <si>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</si>
  <si>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</si>
  <si>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</si>
  <si>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</si>
  <si>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</si>
  <si>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</si>
  <si>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</si>
  <si>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</si>
  <si>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</si>
  <si>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</si>
  <si>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</si>
  <si>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</si>
  <si>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</si>
  <si>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</si>
  <si>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</si>
  <si>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</si>
  <si>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</si>
  <si>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</si>
  <si>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</si>
  <si>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</si>
  <si>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</si>
  <si>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</si>
  <si>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</si>
  <si>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</si>
  <si>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</si>
  <si>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</si>
  <si>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</si>
  <si>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</si>
  <si>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</si>
  <si>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</si>
  <si>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</si>
  <si>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</si>
  <si>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</si>
  <si>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</si>
  <si>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</si>
  <si>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</si>
  <si>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</si>
  <si>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</si>
  <si>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</si>
  <si>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</si>
  <si>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</si>
  <si>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</si>
  <si>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</si>
  <si>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</si>
  <si>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</si>
  <si>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</si>
  <si>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</si>
  <si>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</si>
  <si>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</si>
  <si>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</si>
  <si>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</si>
  <si>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</si>
  <si>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</si>
  <si>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</si>
  <si>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</si>
  <si>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</si>
  <si>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</si>
  <si>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</si>
  <si>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</si>
  <si>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</si>
  <si>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</si>
  <si>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</si>
  <si>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</si>
  <si>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</si>
  <si>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</si>
  <si>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</si>
  <si>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</si>
  <si>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</si>
  <si>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</si>
  <si>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</si>
  <si>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</si>
  <si>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</si>
  <si>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</si>
  <si>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</si>
  <si>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</si>
  <si>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</si>
  <si>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</si>
  <si>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</si>
  <si>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</si>
  <si>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</si>
  <si>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</si>
  <si>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</si>
  <si>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</si>
  <si>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</si>
  <si>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</si>
  <si>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</si>
  <si>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</si>
  <si>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</si>
  <si>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</si>
  <si>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</si>
  <si>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</si>
  <si>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</si>
  <si>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</si>
  <si>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</si>
  <si>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</si>
  <si>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</si>
  <si>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</si>
  <si>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</si>
  <si>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</si>
  <si>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</si>
  <si>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</si>
  <si>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</si>
  <si>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</si>
  <si>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</si>
  <si>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</si>
  <si>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</si>
  <si>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</si>
  <si>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</si>
  <si>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</si>
  <si>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</si>
  <si>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</si>
  <si>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</si>
  <si>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</si>
  <si>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</si>
  <si>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</si>
  <si>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</si>
  <si>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</si>
  <si>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</si>
  <si>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</si>
  <si>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</si>
  <si>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</si>
  <si>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</si>
  <si>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</si>
  <si>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</si>
  <si>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</si>
  <si>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</si>
  <si>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</si>
  <si>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</si>
  <si>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</si>
  <si>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</si>
  <si>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</si>
  <si>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</si>
  <si>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</si>
  <si>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</si>
  <si>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</si>
  <si>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</si>
  <si>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</si>
  <si>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</si>
  <si>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</si>
  <si>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</si>
  <si>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</si>
  <si>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</si>
  <si>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</si>
  <si>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</si>
  <si>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</si>
  <si>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</si>
  <si>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</si>
  <si>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</si>
  <si>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</si>
  <si>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</si>
  <si>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</si>
  <si>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</si>
  <si>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</si>
  <si>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</si>
  <si>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</si>
  <si>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</si>
  <si>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</si>
  <si>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</si>
  <si>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</si>
  <si>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</si>
  <si>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</si>
  <si>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</si>
  <si>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</si>
  <si>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</si>
  <si>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</si>
  <si>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</si>
  <si>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</si>
  <si>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</si>
  <si>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</si>
  <si>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</si>
  <si>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</si>
  <si>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</si>
  <si>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</si>
  <si>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</si>
  <si>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</si>
  <si>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</si>
  <si>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</si>
  <si>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</si>
  <si>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</si>
  <si>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</si>
  <si>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</si>
  <si>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</si>
  <si>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</si>
  <si>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</si>
  <si>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</si>
  <si>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</si>
  <si>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</si>
  <si>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</si>
  <si>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</si>
  <si>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</si>
  <si>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</si>
  <si>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</si>
  <si>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</si>
  <si>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</si>
  <si>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</si>
  <si>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</si>
  <si>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</si>
  <si>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</si>
  <si>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</si>
  <si>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</si>
  <si>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</si>
  <si>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</si>
  <si>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</si>
  <si>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</si>
  <si>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</si>
  <si>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</si>
  <si>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</si>
  <si>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</si>
  <si>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</si>
  <si>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</si>
  <si>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</si>
  <si>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</si>
  <si>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</si>
  <si>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</si>
  <si>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</si>
  <si>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</si>
  <si>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</si>
  <si>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</si>
  <si>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</si>
  <si>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</si>
  <si>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</si>
  <si>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</si>
  <si>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</si>
  <si>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</si>
  <si>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</si>
  <si>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</si>
  <si>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</si>
  <si>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</si>
  <si>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</si>
  <si>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</si>
  <si>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</si>
  <si>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</si>
  <si>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</si>
  <si>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</si>
  <si>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</si>
  <si>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</si>
  <si>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</si>
  <si>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</si>
  <si>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</si>
  <si>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</si>
  <si>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</si>
  <si>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</si>
  <si>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</si>
  <si>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</si>
  <si>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</si>
  <si>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</si>
  <si>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</si>
  <si>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</si>
  <si>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</si>
  <si>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</si>
  <si>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</si>
  <si>
    <t>TT-20251114-00800</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</si>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</sst>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312.84292465277395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3.5320486109412741E-2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45975.7913505787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45975.7913505787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45975.7913505787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45975.7913505787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45975.7913505787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45975.7913505787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45975.7913505787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45975.7913505787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45975.7913505787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45975.7913505787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45975.7913505787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45975.7913505787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45975.7913505787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45975.7913505787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45975.7913505787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45975.7913505787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45975.7913505787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45975.7913505787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45975.7913505787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45975.7913505787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45975.7913505787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45975.7913505787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45975.7913505787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45975.7913505787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45975.7913505787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45975.7913505787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45975.7913505787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45975.7913505787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45975.7913505787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45975.7913505787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45975.7913505787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45975.7913505787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45975.7913505787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45975.7913505787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45975.7913505787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45975.7913505787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45975.7913505787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45975.7913505787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45975.7913505787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45975.7913505787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45975.7913505787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45975.7913505787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45975.7913505787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45975.7913505787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45975.7913505787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45975.7913505787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45975.7913505787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45975.7913505787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45975.7913505787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45975.7913505787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45975.7913505787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45975.7913505787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45975.7913505787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45975.7913505787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45975.7913505787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45975.7913505787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45975.7913505787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45975.7913505787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45975.7913505787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45975.7913505787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45975.7913505787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45975.7913505787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45975.7913505787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45975.7913505787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45975.7913505787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45975.7913505787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45975.7913505787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45975.7913505787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45975.7913505787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45975.7913505787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45975.7913505787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45975.7913505787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45975.7913505787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45975.7913505787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45975.7913505787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45975.7913505787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45975.7913505787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45975.7913505787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45975.7913505787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45975.7913505787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45975.7913505787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45975.7913505787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45975.7913505787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45975.7913505787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45975.7913505787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45975.7913505787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45975.7913505787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45975.7913505787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45975.7913505787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45975.7913505787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45975.7913505787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45975.7913505787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45975.7913505787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45975.7913505787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150.79151261573861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1.1850658564799232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45975.7913505787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45975.7913505787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45975.7913505787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45975.7913505787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45975.7913505787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45975.7913505787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45975.7913505787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45975.7913505787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45975.7913505787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45975.7913505787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45975.7913505787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45975.7913505787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45975.7913505787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45975.7913505787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45975.7913505787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45975.7913505787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45975.7913505787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45975.7913505787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45975.7913505787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45975.7913505787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45975.7913505787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45975.7913505787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45975.7913505787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45975.7913505787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45975.7913505787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45975.7913505787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45975.7913505787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45975.7913505787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45975.7913505787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45975.7913505787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45975.7913505787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45975.7913505787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45975.7913505787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45975.7913505787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45975.7913505787</v>
      </c>
      <c r="H2" s="22">
        <v>45975.643136574072</v>
      </c>
      <c r="I2" s="19" t="str">
        <f>IFERROR(VLOOKUP(D2,DB!A:F,6,0),"")</f>
        <v>SCECO</v>
      </c>
      <c r="J2" s="18" t="str">
        <f>IFERROR(VLOOKUP(D2,DB!A:G,7,0),"")</f>
        <v>Dead</v>
      </c>
      <c r="K2" s="157" t="s">
        <v>39110</v>
      </c>
      <c r="L2" s="23" t="str">
        <f>IFERROR(VLOOKUP(D2,DB!A:I,9,0),"")</f>
        <v>Latis</v>
      </c>
    </row>
    <row r="3" spans="1:13" ht="15" customHeight="1">
      <c r="A3" s="86" t="s">
        <v>39109</v>
      </c>
      <c r="B3" s="61" t="str">
        <f>IFERROR(VLOOKUP(D3,DB!A:K,11,0),"")</f>
        <v>R3</v>
      </c>
      <c r="C3" s="18">
        <v>4</v>
      </c>
      <c r="D3" s="18" t="s">
        <v>12900</v>
      </c>
      <c r="E3" s="18"/>
      <c r="F3" s="20"/>
      <c r="G3" s="21">
        <f t="shared" ca="1" si="0"/>
        <v>45975.7913505787</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45975.7913505787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45975.7913505787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45975.7913505787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45975.7913505787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45975.7913505787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45975.7913505787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45975.7913505787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45975.7913505787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45975.7913505787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45975.7913505787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45975.7913505787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45975.7913505787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45975.7913505787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45975.7913505787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45975.7913505787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45975.7913505787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45975.7913505787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45975.7913505787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45975.7913505787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45975.7913505787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45975.7913505787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45975.7913505787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45975.7913505787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45975.7913505787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45975.7913505787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45975.7913505787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45975.7913505787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45975.7913505787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45975.7913505787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45975.7913505787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45975.7913505787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45975.7913505787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45975.7913505787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45975.7913505787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45975.7913505787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45975.7913505787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45975.7913505787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45975.7913505787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45975.7913505787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45975.7913505787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45975.7913505787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45975.7913505787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45975.7913505787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45975.7913505787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45975.7913505787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45975.7913505787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45975.7913505787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45975.7913505787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45975.7913505787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45975.7913505787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45975.7913505787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45975.7913505787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45975.7913505787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45975.7913505787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45975.7913505787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45975.7913505787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45975.7913505787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45975.7913505787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45975.7913505787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45975.7913505787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45975.7913505787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45975.7913505787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45975.7913505787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45975.7913505787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45975.7913505787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45975.7913505787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45975.7913505787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45975.7913505787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45975.7913505787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45975.7913505787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45975.7913505787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45975.7913505787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45975.7913505787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45975.7913505787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45975.7913505787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45975.7913505787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45975.7913505787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45975.7913505787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45975.7913505787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45975.7913505787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45975.7913505787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45975.7913505787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45975.7913505787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45975.7913505787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45975.7913505787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45975.7913505787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45975.7913505787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45975.7913505787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45975.7913505787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45975.7913505787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45975.7913505787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45975.7913505787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45975.7913505787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45975.7913505787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45975.7913505787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45975.7913505787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45975.7913505787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45975.7913505787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45975.7913505787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45975.7913505787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45975.7913505787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45975.7913505787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45975.7913505787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45975.7913505787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45975.7913505787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45975.7913505787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45975.7913505787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45975.7913505787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45975.7913505787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45975.7913505787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45975.7913505787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45975.7913505787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45975.7913505787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45975.7913505787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45975.7913505787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45975.7913505787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45975.7913505787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45975.7913505787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45975.7913505787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45975.7913505787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45975.7913505787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45975.7913505787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45975.7913505787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45975.7913505787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45975.7913505787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45975.7913505787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45975.7913505787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45975.7913505787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45975.7913505787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45975.7913505787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45975.7913505787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45975.7913505787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45975.7913505787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45975.7913505787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45975.7913505787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45975.7913505787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45975.7913505787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45975.7913505787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45975.7913505787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45975.7913505787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45975.7913505787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45975.7913505787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45975.7913505787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45975.7913505787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45975.7913505787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45975.7913505787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45975.7913505787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45975.7913505787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45975.7913505787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45975.7913505787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45975.7913505787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45975.7913505787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45975.7913505787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45975.7913505787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45975.7913505787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45975.7913505787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45975.7913505787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45975.7913505787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45975.7913505787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45975.7913505787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45975.7913505787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45975.7913505787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45975.7913505787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45975.7913505787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45975.7913505787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45975.7913505787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45975.7913505787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45975.7913505787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45975.7913505787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45975.7913505787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45975.7913505787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45975.7913505787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45975.7913505787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45975.7913505787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45975.7913505787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45975.7913505787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45975.7913505787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45975.7913505787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45975.7913505787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45975.7913505787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45975.7913505787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45975.7913505787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45975.7913505787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45975.7913505787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45975.7913505787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45975.7913505787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45975.7913505787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45975.7913505787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45975.7913505787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45975.7913505787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45975.7913505787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45975.7913505787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45975.7913505787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45975.7913505787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45975.7913505787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45975.7913505787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45975.7913505787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45975.7913505787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45975.7913505787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45975.7913505787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45975.7913505787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45975.7913505787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45975.7913505787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45975.7913505787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45975.7913505787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45975.7913505787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45975.7913505787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45975.7913505787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45975.7913505787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45975.7913505787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45975.7913505787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45975.7913505787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45975.7913505787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45975.7913505787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45975.7913505787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45975.7913505787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45975.7913505787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45975.7913505787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45975.7913505787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45975.7913505787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45975.7913505787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45975.7913505787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45975.7913505787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45975.7913505787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45975.7913505787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45975.7913505787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45975.7913505787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45975.7913505787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45975.7913505787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45975.7913505787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45975.7913505787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45975.7913505787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45975.7913505787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45975.7913505787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45975.7913505787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45975.7913505787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45975.7913505787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45975.7913505787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45975.7913505787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45975.7913505787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45975.7913505787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45975.7913505787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45975.7913505787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45975.7913505787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45975.7913505787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45975.7913505787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45975.7913505787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45975.7913505787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45975.7913505787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45975.7913505787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45975.7913505787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45975.7913505787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45975.7913505787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45975.7913505787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45975.7913505787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45975.7913505787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45975.7913505787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45975.7913505787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45975.7913505787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45975.7913505787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45975.7913505787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45975.7913505787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45975.7913505787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45975.7913505787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45975.7913505787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45975.7913505787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45975.7913505787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45975.7913505787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45975.7913505787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45975.7913505787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45975.7913505787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45975.7913505787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45975.7913505787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45975.7913505787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45975.7913505787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45975.7913505787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45975.7913505787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45975.7913505787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45975.7913505787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45975.7913505787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45975.7913505787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45975.7913505787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45975.7913505787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45975.7913505787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45975.7913505787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45975.7913505787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45975.7913505787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45975.7913505787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45975.7913505787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45975.7913505787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45975.7913505787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45975.7913505787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45975.7913505787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45975.7913505787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45975.7913505787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45975.7913505787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45975.7913505787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45975.7913505787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45975.7913505787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45975.7913505787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45975.7913505787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45975.7913505787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45975.7913505787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45975.7913505787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45975.7913505787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45975.7913505787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45975.7913505787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45975.7913505787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45975.7913505787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45975.7913505787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45975.7913505787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45975.7913505787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45975.7913505787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45975.7913505787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45975.7913505787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45975.7913505787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45975.7913505787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45975.7913505787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45975.7913505787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45975.7913505787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45975.7913505787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45975.7913505787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45975.7913505787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45975.7913505787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45975.7913505787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45975.7913505787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45975.7913505787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45975.7913505787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45975.7913505787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45975.7913505787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45975.7913505787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45975.7913505787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45975.7913505787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45975.7913505787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45975.7913505787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45975.7913505787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45975.7913505787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45975.7913505787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45975.7913505787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45975.7913505787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45975.7913505787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45975.7913505787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45975.7913505787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45975.7913505787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45975.7913505787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45975.7913505787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45975.7913505787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45975.7913505787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45975.7913505787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45975.7913505787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45975.7913505787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45975.7913505787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45975.7913505787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45975.7913505787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45975.7913505787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45975.7913505787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45975.7913505787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45975.7913505787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45975.7913505787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45975.7913505787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45975.7913505787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45975.7913505787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45975.7913505787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45975.7913505787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45975.7913505787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45975.7913505787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45975.7913505787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45975.7913505787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45975.7913505787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45975.7913505787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45975.7913505787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45975.7913505787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45975.7913505787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45975.7913505787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45975.7913505787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45975.7913505787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45975.7913505787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45975.7913505787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45975.7913505787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45975.7913505787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45975.7913505787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45975.7913505787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45975.7913505787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45975.7913505787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45975.7913505787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45975.7913505787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45975.7913505787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45975.7913505787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45975.7913505787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45975.7913505787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45975.7913505787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45975.7913505787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45975.7913505787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45975.7913505787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45975.7913505787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45975.7913505787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45975.7913505787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45975.7913505787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45975.7913505787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45975.7913505787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45975.7913505787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45975.7913505787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45975.7913505787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45975.7913505787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45975.7913505787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45975.7913505787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45975.7913505787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45975.7913505787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45975.7913505787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45975.7913505787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45975.7913505787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45975.7913505787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45975.7913505787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45975.7913505787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45975.7913505787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45975.7913505787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45975.7913505787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45975.7913505787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45975.7913505787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45975.7913505787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45975.7913505787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45975.7913505787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45975.7913505787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45975.7913505787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45975.7913505787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45975.7913505787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45975.7913505787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45975.7913505787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45975.7913505787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45975.7913505787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45975.7913505787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45975.7913505787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45975.7913505787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45975.7913505787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45975.7913505787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45975.7913505787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45975.7913505787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45975.7913505787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45975.7913505787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45975.7913505787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45975.7913505787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45975.7913505787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45975.7913505787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45975.7913505787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45975.7913505787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45975.7913505787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45975.7913505787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45975.7913505787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45975.7913505787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45975.7913505787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45975.7913505787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45975.7913505787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45975.7913505787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45975.7913505787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45975.7913505787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45975.7913505787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45975.7913505787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45975.7913505787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45975.7913505787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45975.7913505787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45975.7913505787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45975.7913505787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45975.7913505787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45975.7913505787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45975.7913505787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45975.7913505787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45975.7913505787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45975.7913505787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45975.7913505787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45975.7913505787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45975.7913505787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45975.7913505787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45975.7913505787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45975.7913505787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45975.7913505787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45975.7913505787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45975.7913505787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45975.7913505787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45975.7913505787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45975.7913505787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45975.7913505787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45975.7913505787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45975.7913505787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45975.7913505787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45975.7913505787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45975.7913505787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45975.7913505787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45975.7913505787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45975.7913505787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45975.7913505787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45975.7913505787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45975.7913505787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45975.7913505787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45975.7913505787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45975.7913505787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45975.7913505787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45975.7913505787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45975.7913505787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45975.7913505787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45975.7913505787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45975.7913505787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45975.7913505787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45975.7913505787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45975.7913505787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45975.7913505787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45975.7913505787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45975.7913505787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45975.7913505787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45975.7913505787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45975.7913505787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45975.7913505787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45975.7913505787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45975.7913505787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45975.7913505787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45975.7913505787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45975.7913505787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45975.7913505787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45975.7913505787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45975.7913505787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45975.7913505787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45975.7913505787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45975.7913505787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45975.7913505787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45975.7913505787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45975.7913505787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45975.7913505787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45975.7913505787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45975.7913505787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45975.7913505787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45975.7913505787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45975.7913505787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45975.7913505787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45975.7913505787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45975.7913505787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45975.7913505787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45975.7913505787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45975.7913505787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45975.7913505787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45975.7913505787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45975.7913505787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45975.7913505787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45975.7913505787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45975.7913505787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45975.7913505787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45975.7913505787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45975.7913505787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45975.7913505787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45975.7913505787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45975.7913505787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45975.7913505787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45975.7913505787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45975.7913505787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45975.7913505787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45975.7913505787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45975.7913505787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45975.7913505787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45975.7913505787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45975.7913505787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45975.7913505787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45975.7913505787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45975.7913505787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45975.7913505787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45975.7913505787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45975.7913505787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45975.7913505787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45975.7913505787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45975.7913505787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45975.7913505787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45975.7913505787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45975.7913505787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45975.7913505787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45975.7913505787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45975.7913505787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45975.7913505787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45975.7913505787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45975.7913505787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45975.7913505787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45975.7913505787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45975.7913505787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45975.7913505787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45975.7913505787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45975.7913505787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45975.7913505787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45975.7913505787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45975.7913505787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45975.7913505787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45975.7913505787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45975.7913505787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45975.7913505787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45975.7913505787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45975.7913505787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45975.7913505787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45975.7913505787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45975.7913505787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45975.7913505787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45975.7913505787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45975.7913505787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45975.7913505787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45975.7913505787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45975.7913505787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45975.7913505787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45975.7913505787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45975.7913505787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45975.7913505787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45975.7913505787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45975.7913505787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45975.7913505787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45975.7913505787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45975.7913505787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45975.7913505787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45975.7913505787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45975.7913505787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45975.7913505787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45975.7913505787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45975.7913505787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45975.7913505787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45975.7913505787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45975.7913505787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45975.7913505787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45975.7913505787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45975.7913505787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45975.7913505787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45975.7913505787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45975.7913505787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45975.7913505787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45975.7913505787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45975.7913505787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45975.7913505787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45975.7913505787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45975.7913505787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45975.7913505787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45975.7913505787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45975.7913505787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45975.7913505787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45975.7913505787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45975.7913505787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45975.7913505787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45975.7913505787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45975.7913505787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45975.7913505787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45975.7913505787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45975.7913505787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45975.7913505787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45975.7913505787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45975.7913505787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45975.7913505787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45975.7913505787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45975.7913505787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45975.7913505787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45975.7913505787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45975.7913505787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45975.7913505787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45975.7913505787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45975.7913505787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45975.7913505787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45975.7913505787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45975.7913505787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45975.7913505787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45975.7913505787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45975.7913505787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45975.7913505787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45975.7913505787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45975.7913505787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45975.7913505787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45975.7913505787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45975.7913505787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45975.7913505787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45975.7913505787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45975.7913505787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45975.7913505787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45975.7913505787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45975.7913505787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45975.7913505787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45975.7913505787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45975.7913505787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45975.7913505787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45975.7913505787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45975.7913505787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45975.7913505787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45975.7913505787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45975.7913505787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45975.7913505787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45975.7913505787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45975.7913505787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45975.7913505787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45975.7913505787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45975.7913505787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45975.7913505787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45975.7913505787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45975.7913505787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45975.7913505787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45975.7913505787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45975.7913505787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45975.7913505787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45975.7913505787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45975.7913505787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45975.7913505787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45975.7913505787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45975.7913505787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45975.7913505787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45975.7913505787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45975.7913505787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45975.7913505787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45975.7913505787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45975.7913505787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45975.7913505787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45975.7913505787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45975.7913505787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45975.7913505787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45975.7913505787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45975.7913505787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45975.7913505787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45975.7913505787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45975.7913505787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45975.7913505787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45975.7913505787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45975.7913505787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45975.7913505787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45975.7913505787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45975.7913505787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45975.7913505787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45975.7913505787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45975.7913505787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45975.7913505787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45975.7913505787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45975.7913505787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45975.7913505787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45975.7913505787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45975.7913505787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45975.7913505787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45975.7913505787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45975.7913505787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45975.7913505787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45975.7913505787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45975.7913505787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45975.7913505787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45975.7913505787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45975.7913505787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45975.7913505787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45975.7913505787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45975.7913505787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45975.7913505787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45975.7913505787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45975.7913505787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45975.7913505787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45975.7913505787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45975.7913505787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45975.7913505787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45975.7913505787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45975.7913505787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45975.7913505787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45975.7913505787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45975.7913505787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45975.7913505787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45975.7913505787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45975.7913505787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45975.7913505787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45975.7913505787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45975.7913505787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45975.7913505787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45975.7913505787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45975.7913505787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45975.7913505787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45975.7913505787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45975.7913505787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45975.7913505787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45975.7913505787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45975.7913505787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45975.7913505787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45975.7913505787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45975.7913505787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45975.7913505787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45975.7913505787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45975.7913505787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45975.7913505787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45975.7913505787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45975.7913505787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45975.7913505787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45975.7913505787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45975.7913505787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45975.7913505787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45975.7913505787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45975.7913505787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45975.7913505787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45975.7913505787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45975.7913505787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45975.7913505787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45975.7913505787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45975.7913505787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45975.7913505787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45975.7913505787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45975.7913505787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45975.7913505787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45975.7913505787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45975.7913505787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45975.7913505787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45975.7913505787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45975.7913505787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45975.7913505787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45975.7913505787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45975.7913505787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45975.7913505787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45975.7913505787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45975.7913505787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45975.7913505787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45975.7913505787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45975.7913505787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45975.7913505787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45975.7913505787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45975.7913505787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45975.7913505787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45975.7913505787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45975.7913505787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45975.7913505787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45975.7913505787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45975.7913505787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45975.7913505787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45975.7913505787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45975.7913505787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45975.7913505787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45975.7913505787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45975.7913505787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45975.7913505787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45975.7913505787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45975.7913505787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45975.7913505787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45975.7913505787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45975.7913505787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45975.7913505787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45975.7913505787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45975.7913505787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45975.7913505787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45975.7913505787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45975.7913505787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45975.7913505787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45975.7913505787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45975.7913505787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45975.7913505787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45975.7913505787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45975.7913505787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45975.7913505787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45975.7913505787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45975.7913505787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45975.7913505787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45975.7913505787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45975.7913505787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45975.7913505787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45975.7913505787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45975.7913505787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45975.7913505787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45975.7913505787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45975.7913505787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45975.7913505787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45975.7913505787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45975.7913505787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45975.7913505787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45975.7913505787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45975.7913505787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45975.7913505787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45975.7913505787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45975.7913505787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45975.7913505787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45975.7913505787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45975.7913505787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45975.7913505787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45975.7913505787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45975.7913505787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45975.7913505787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45975.7913505787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45975.7913505787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45975.7913505787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45975.7913505787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45975.7913505787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45975.7913505787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45975.7913505787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45975.7913505787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45975.7913505787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45975.7913505787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45975.7913505787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45975.7913505787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45975.7913505787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45975.7913505787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45975.7913505787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45975.7913505787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45975.7913505787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45975.7913505787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45975.7913505787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45975.7913505787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45975.7913505787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45975.7913505787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45975.7913505787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45975.7913505787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45975.7913505787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45975.7913505787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45975.7913505787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45975.7913505787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45975.7913505787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45975.7913505787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45975.7913505787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45975.7913505787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45975.7913505787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45975.7913505787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45975.7913505787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45975.7913505787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45975.7913505787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45975.7913505787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45975.7913505787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45975.7913505787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45975.7913505787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45975.7913505787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45975.7913505787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45975.7913505787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45975.7913505787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45975.7913505787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45975.7913505787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45975.7913505787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45975.7913505787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45975.7913505787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45975.7913505787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45975.7913505787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45975.7913505787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45975.7913505787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45975.7913505787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45975.7913505787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45975.7913505787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45975.7913505787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45975.7913505787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45975.7913505787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45975.7913505787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45975.7913505787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45975.7913505787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45975.7913505787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45975.7913505787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45975.7913505787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45975.7913505787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45975.7913505787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45975.7913505787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45975.7913505787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45975.7913505787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45975.7913505787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45975.7913505787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45975.7913505787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45975.7913505787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45975.7913505787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45975.7913505787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45975.7913505787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45975.7913505787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45975.7913505787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45975.7913505787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45975.7913505787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45975.7913505787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45975.7913505787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45975.7913505787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45975.7913505787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45975.7913505787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45975.7913505787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45975.7913505787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45975.7913505787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45975.7913505787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45975.7913505787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45975.7913505787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45975.7913505787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45975.7913505787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45975.7913505787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45975.7913505787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45975.7913505787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45975.7913505787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45975.7913505787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45975.7913505787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45975.7913505787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45975.7913505787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45975.7913505787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45975.7913505787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45975.7913505787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45975.7913505787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45975.7913505787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45975.7913505787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45975.7913505787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45975.7913505787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45975.7913505787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45975.7913505787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45975.7913505787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45975.7913505787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45975.7913505787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45975.7913505787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45975.7913505787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45975.7913505787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45975.7913505787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45975.7913505787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45975.7913505787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45975.7913505787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45975.7913505787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45975.7913505787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45975.7913505787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45975.7913505787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45975.7913505787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45975.7913505787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45975.7913505787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45975.7913505787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45975.7913505787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45975.7913505787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45975.7913505787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45975.7913505787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45975.7913505787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45975.7913505787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45975.7913505787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45975.7913505787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45975.7913505787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45975.7913505787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45975.7913505787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45975.7913505787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45975.7913505787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45975.7913505787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45975.7913505787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45975.7913505787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45975.7913505787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45975.7913505787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45975.7913505787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45975.7913505787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45975.7913505787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45975.7913505787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45975.7913505787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45975.7913505787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45975.7913505787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45975.7913505787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45975.7913505787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45975.7913505787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45975.7913505787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45975.7913505787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45975.7913505787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45975.7913505787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45975.7913505787</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272.31063298610388</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45975.7913505787</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3.6142245364317205E-2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45975.7913505787</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45975.7913505787</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45975.7913505787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45975.7913505787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45975.7913505787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45975.7913505787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45975.7913505787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45975.7913505787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45975.7913505787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45975.7913505787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45975.7913505787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45975.7913505787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45975.7913505787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45975.7913505787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45975.7913505787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45975.7913505787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45975.7913505787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45975.7913505787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45975.7913505787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45975.7913505787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45975.7913505787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45975.7913505787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45975.7913505787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45975.7913505787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45975.7913505787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45975.7913505787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45975.7913505787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45975.7913505787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45975.7913505787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45975.7913505787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45975.7913505787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45975.7913505787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45975.7913505787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45975.7913505787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45975.7913505787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45975.7913505787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45975.7913505787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45975.7913505787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45975.7913505787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45975.7913505787</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83.959290393511765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49.602473263883439</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27.130239467587671</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34351</v>
      </c>
      <c r="E6" s="124" t="s">
        <v>39021</v>
      </c>
      <c r="F6" s="156">
        <v>45975.663761574076</v>
      </c>
      <c r="G6" s="126">
        <f t="shared" ref="G6:G58" ca="1" si="2">IFERROR(NOW()-F6,"")</f>
        <v>0.12758900462358724</v>
      </c>
      <c r="H6" s="125">
        <v>45975.658229166664</v>
      </c>
      <c r="I6" s="124" t="str">
        <f>IFERROR(VLOOKUP(D6,DB!A:F,6,0),"")</f>
        <v>SCECO</v>
      </c>
      <c r="J6" s="124" t="str">
        <f>IFERROR(VLOOKUP(D6,DB!A:G,7,0),"")</f>
        <v>Vandalized</v>
      </c>
      <c r="K6" s="124" t="s">
        <v>39128</v>
      </c>
      <c r="L6" s="124" t="str">
        <f>IFERROR(VLOOKUP(D6,DB!A:I,9,0),"")</f>
        <v>Latis</v>
      </c>
    </row>
    <row r="7" spans="1:13">
      <c r="A7" s="124" t="s">
        <v>39129</v>
      </c>
      <c r="B7" s="124" t="str">
        <f>IFERROR(VLOOKUP(D7,DB!A:K,11,0),"")</f>
        <v>R5</v>
      </c>
      <c r="C7" s="124">
        <v>1</v>
      </c>
      <c r="D7" s="124" t="s">
        <v>33090</v>
      </c>
      <c r="E7" s="124" t="s">
        <v>39021</v>
      </c>
      <c r="F7" s="124"/>
      <c r="G7" s="126">
        <f t="shared" ca="1" si="2"/>
        <v>45975.7913505787</v>
      </c>
      <c r="H7" s="125">
        <v>45975.770520833335</v>
      </c>
      <c r="I7" s="124" t="str">
        <f>IFERROR(VLOOKUP(D7,DB!A:F,6,0),"")</f>
        <v>SCECO</v>
      </c>
      <c r="J7" s="124" t="str">
        <f>IFERROR(VLOOKUP(D7,DB!A:G,7,0),"")</f>
        <v>Dead</v>
      </c>
      <c r="K7" s="124" t="s">
        <v>39130</v>
      </c>
      <c r="L7" s="124" t="str">
        <f>IFERROR(VLOOKUP(D7,DB!A:I,9,0),"")</f>
        <v>Latis</v>
      </c>
    </row>
    <row r="8" spans="1:13">
      <c r="A8" s="124"/>
      <c r="B8" s="124" t="str">
        <f>IFERROR(VLOOKUP(D8,DB!A:K,11,0),"")</f>
        <v/>
      </c>
      <c r="C8" s="124"/>
      <c r="D8"/>
      <c r="E8" s="124"/>
      <c r="F8" s="124"/>
      <c r="G8" s="126">
        <f t="shared" ca="1" si="2"/>
        <v>45975.7913505787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45975.7913505787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45975.7913505787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45975.7913505787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45975.7913505787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45975.7913505787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45975.7913505787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45975.7913505787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45975.7913505787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45975.7913505787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45975.7913505787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45975.7913505787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45975.7913505787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45975.7913505787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45975.7913505787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45975.7913505787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45975.7913505787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45975.7913505787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45975.7913505787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45975.7913505787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45975.7913505787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45975.7913505787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45975.7913505787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45975.7913505787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45975.7913505787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45975.7913505787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45975.7913505787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45975.7913505787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45975.7913505787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45975.7913505787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45975.7913505787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45975.7913505787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45975.7913505787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45975.7913505787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45975.7913505787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45975.7913505787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45975.7913505787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45975.7913505787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45975.7913505787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45975.7913505787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45975.7913505787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45975.7913505787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45975.7913505787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45975.7913505787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45975.7913505787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45975.7913505787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45975.7913505787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45975.7913505787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45975.7913505787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45975.7913505787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45975.7913505787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45975.7913505787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45975.7913505787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45975.7913505787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45975.7913505787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45975.7913505787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45975.7913505787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45975.7913505787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45975.7913505787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45975.7913505787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45975.7913505787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45975.7913505787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45975.7913505787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45975.7913505787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45975.7913505787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45975.7913505787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45975.7913505787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45975.7913505787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45975.7913505787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45975.7913505787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45975.7913505787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45975.7913505787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45975.7913505787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45975.7913505787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45975.7913505787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45975.7913505787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45975.7913505787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45975.7913505787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45975.7913505787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45975.7913505787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45975.7913505787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45975.7913505787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45975.7913505787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45975.7913505787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45975.7913505787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45975.7913505787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45975.7913505787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45975.7913505787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45975.7913505787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45975.7913505787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45975.7913505787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45975.7913505787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45975.7913505787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45975.7913505787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45975.7913505787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45975.7913505787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45975.7913505787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45975.7913505787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45975.7913505787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45975.7913505787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45975.7913505787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45975.7913505787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45975.7913505787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45975.7913505787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45975.7913505787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45975.7913505787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45975.7913505787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45975.7913505787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45975.7913505787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45975.7913505787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45975.7913505787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45975.7913505787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45975.7913505787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45975.7913505787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45975.7913505787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45975.7913505787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45975.7913505787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45975.7913505787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45975.7913505787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45975.7913505787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45975.7913505787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45975.7913505787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45975.7913505787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45975.7913505787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45975.7913505787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45975.7913505787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45975.7913505787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45975.7913505787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45975.7913505787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45975.7913505787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45975.7913505787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45975.7913505787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45975.7913505787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45975.7913505787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45975.7913505787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45975.7913505787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45975.7913505787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45975.7913505787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45975.7913505787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45975.7913505787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45975.7913505787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45975.7913505787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45975.7913505787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45975.7913505787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45975.7913505787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45975.7913505787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45975.7913505787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45975.7913505787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45975.7913505787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45975.7913505787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45975.7913505787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45975.7913505787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45975.7913505787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45975.7913505787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45975.7913505787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45975.7913505787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45975.7913505787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45975.7913505787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45975.7913505787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45975.7913505787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45975.7913505787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45975.7913505787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45975.7913505787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45975.7913505787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45975.7913505787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45975.7913505787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45975.7913505787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45975.7913505787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45975.7913505787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45975.7913505787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45975.7913505787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45975.7913505787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45975.7913505787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45975.7913505787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45975.7913505787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45975.7913505787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45975.7913505787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45975.7913505787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45975.7913505787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45975.7913505787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45975.7913505787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45975.7913505787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45975.7913505787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45975.7913505787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45975.7913505787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45975.7913505787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45975.7913505787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45975.7913505787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45975.7913505787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45975.7913505787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45975.7913505787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45975.7913505787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45975.7913505787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45975.7913505787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45975.7913505787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45975.7913505787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45975.7913505787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45975.7913505787</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45975.7913505787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45975.7913505787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45975.7913505787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45975.7913505787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45975.7913505787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45975.7913505787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45975.7913505787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45975.7913505787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45975.7913505787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45975.7913505787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45975.7913505787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45975.7913505787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45975.7913505787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45975.7913505787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45975.7913505787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45975.7913505787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45975.7913505787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45975.7913505787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45975.7913505787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45975.7913505787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45975.7913505787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45975.7913505787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45975.7913505787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45975.7913505787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45975.7913505787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45975.7913505787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45975.7913505787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45975.7913505787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45975.7913505787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45975.7913505787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45975.7913505787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45975.7913505787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45975.7913505787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45975.7913505787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45975.7913505787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45975.7913505787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45975.7913505787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45975.7913505787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45975.7913505787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45975.7913505787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45975.7913505787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45975.7913505787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45975.7913505787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45975.7913505787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45975.7913505787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45975.7913505787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45975.7913505787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45975.7913505787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45975.7913505787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45975.7913505787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45975.7913505787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45975.7913505787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45975.7913505787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45975.7913505787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45975.7913505787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45975.7913505787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45975.7913505787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45975.7913505787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45975.7913505787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45975.7913505787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45975.7913505787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45975.7913505787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45975.7913505787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45975.7913505787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45975.7913505787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45975.7913505787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45975.7913505787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45975.7913505787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45975.7913505787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45975.7913505787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45975.7913505787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45975.7913505787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45975.7913505787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45975.7913505787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45975.7913505787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45975.7913505787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45975.7913505787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45975.7913505787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45975.7913505787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45975.7913505787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45975.7913505787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45975.7913505787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45975.7913505787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45975.7913505787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45975.7913505787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45975.7913505787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45975.7913505787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45975.7913505787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45975.7913505787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45975.7913505787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45975.7913505787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45975.7913505787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45975.7913505787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45975.7913505787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45975.7913505787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45975.7913505787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45975.7913505787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45975.7913505787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45975.7913505787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45975.7913505787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45975.7913505787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45975.7913505787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45975.7913505787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45975.7913505787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45975.7913505787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45975.7913505787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45975.7913505787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45975.7913505787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45975.7913505787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45975.7913505787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45975.7913505787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45975.7913505787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45975.7913505787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45975.7913505787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45975.7913505787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45975.7913505787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45975.7913505787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45975.7913505787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45975.7913505787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45975.7913505787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45975.7913505787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45975.7913505787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45975.7913505787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45975.7913505787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